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<sst xmlns="http://schemas.openxmlformats.org/spreadsheetml/2006/main" count="580" uniqueCount="189">
  <si>
    <t>舟山市菜篮子价格监测表</t>
  </si>
  <si>
    <t>采价日期</t>
  </si>
  <si>
    <r>
      <t>填表说明：</t>
    </r>
    <r>
      <rPr>
        <sz val="12"/>
        <rFont val="宋体"/>
        <family val="0"/>
      </rPr>
      <t>每周一、三、五12:00之前将当日价格汇总上报至市“菜办”；填报内容按当日实际销售品种填写；表格内容请勿改动。</t>
    </r>
  </si>
  <si>
    <t>序号</t>
  </si>
  <si>
    <t>品名</t>
  </si>
  <si>
    <t>规格标准</t>
  </si>
  <si>
    <t>计量单位</t>
  </si>
  <si>
    <t>南珍菜场</t>
  </si>
  <si>
    <t>东门菜场</t>
  </si>
  <si>
    <t>桔园菜场</t>
  </si>
  <si>
    <t>昌东菜场</t>
  </si>
  <si>
    <t>绿岛菜场</t>
  </si>
  <si>
    <t>金岛菜场</t>
  </si>
  <si>
    <t>东河菜场</t>
  </si>
  <si>
    <t>西大菜场</t>
  </si>
  <si>
    <t>备注</t>
  </si>
  <si>
    <t>一</t>
  </si>
  <si>
    <t>猪肉(4种)</t>
  </si>
  <si>
    <t>前腿肉</t>
  </si>
  <si>
    <t>新鲜，当日</t>
  </si>
  <si>
    <t>500g</t>
  </si>
  <si>
    <t>后腿肉</t>
  </si>
  <si>
    <t>肋排</t>
  </si>
  <si>
    <t>肋条肉（五花肉）</t>
  </si>
  <si>
    <t>二</t>
  </si>
  <si>
    <t>禽肉（1种）</t>
  </si>
  <si>
    <t>鸡肉</t>
  </si>
  <si>
    <t>新鲜、开膛白条鸡</t>
  </si>
  <si>
    <t>以上是冰鲜鸡肉价格</t>
  </si>
  <si>
    <t>三</t>
  </si>
  <si>
    <t>海水产品(13种)</t>
  </si>
  <si>
    <t>养殖黄鱼</t>
  </si>
  <si>
    <t>新鲜500克左右一条</t>
  </si>
  <si>
    <t>鲳鱼</t>
  </si>
  <si>
    <t>新鲜，条重100克左右</t>
  </si>
  <si>
    <t>带鱼</t>
  </si>
  <si>
    <t>新鲜，条重250克左右</t>
  </si>
  <si>
    <t>梅鱼（小黄鱼）</t>
  </si>
  <si>
    <t>新鲜，条重75克左右</t>
  </si>
  <si>
    <t>鳓鱼</t>
  </si>
  <si>
    <t>新鲜，条重500克左右</t>
  </si>
  <si>
    <t>米鱼</t>
  </si>
  <si>
    <t>新鲜，条重500-1000克</t>
  </si>
  <si>
    <t>马鲛鱼</t>
  </si>
  <si>
    <t>梭子蟹</t>
  </si>
  <si>
    <t>鲜活，只重150-200克</t>
  </si>
  <si>
    <t>鳗鱼</t>
  </si>
  <si>
    <t>鱿鱼</t>
  </si>
  <si>
    <t>新鲜，中等</t>
  </si>
  <si>
    <t>海虾(活皮虾)</t>
  </si>
  <si>
    <t>新鲜，体长10厘米左右</t>
  </si>
  <si>
    <t>蛏子</t>
  </si>
  <si>
    <t>鲜活</t>
  </si>
  <si>
    <t>花蛤</t>
  </si>
  <si>
    <t>四</t>
  </si>
  <si>
    <t>淡水产品（4种）</t>
  </si>
  <si>
    <t>河虾</t>
  </si>
  <si>
    <t>鲜活，体长3厘米左右</t>
  </si>
  <si>
    <t>鲫鱼</t>
  </si>
  <si>
    <t>鲜活，条重350克左右</t>
  </si>
  <si>
    <t>鳙鱼</t>
  </si>
  <si>
    <t>鲜活，条重1500克左右</t>
  </si>
  <si>
    <t>草鱼</t>
  </si>
  <si>
    <t>鲜活，条重1000克左右</t>
  </si>
  <si>
    <t>五</t>
  </si>
  <si>
    <t>蛋类（2种）</t>
  </si>
  <si>
    <t>鸡蛋（普通）</t>
  </si>
  <si>
    <t>新鲜完整</t>
  </si>
  <si>
    <t>鸭蛋</t>
  </si>
  <si>
    <t>六</t>
  </si>
  <si>
    <t>豆制品（3种）</t>
  </si>
  <si>
    <t>豆腐（中）</t>
  </si>
  <si>
    <t>无包装</t>
  </si>
  <si>
    <t>豆腐干（香干）</t>
  </si>
  <si>
    <t>散装</t>
  </si>
  <si>
    <t>油豆腐</t>
  </si>
  <si>
    <t>七</t>
  </si>
  <si>
    <t>蔬菜及菌菇类（30种）</t>
  </si>
  <si>
    <t>芹菜</t>
  </si>
  <si>
    <t>新鲜一级</t>
  </si>
  <si>
    <t>大白菜</t>
  </si>
  <si>
    <t>青菜</t>
  </si>
  <si>
    <t>菠菜</t>
  </si>
  <si>
    <t>黄瓜</t>
  </si>
  <si>
    <t>南瓜</t>
  </si>
  <si>
    <t>冬瓜</t>
  </si>
  <si>
    <t>萝卜（白萝卜）</t>
  </si>
  <si>
    <t>胡萝卜</t>
  </si>
  <si>
    <t>山药</t>
  </si>
  <si>
    <t>芋艿</t>
  </si>
  <si>
    <t>生姜</t>
  </si>
  <si>
    <t>中等</t>
  </si>
  <si>
    <t>土豆</t>
  </si>
  <si>
    <t>茄子</t>
  </si>
  <si>
    <t>西红柿</t>
  </si>
  <si>
    <t>青椒</t>
  </si>
  <si>
    <t>新鲜</t>
  </si>
  <si>
    <t>尖椒</t>
  </si>
  <si>
    <t>四季豆（梅豆）</t>
  </si>
  <si>
    <t>圆白菜（包心菜）</t>
  </si>
  <si>
    <t>花菜（白花菜）</t>
  </si>
  <si>
    <t>西兰花</t>
  </si>
  <si>
    <t>蒜苔</t>
  </si>
  <si>
    <t>洋葱（元葱）</t>
  </si>
  <si>
    <t>小葱</t>
  </si>
  <si>
    <t>韭菜</t>
  </si>
  <si>
    <t>莴苣</t>
  </si>
  <si>
    <t>生菜</t>
  </si>
  <si>
    <t>金针菇</t>
  </si>
  <si>
    <t>黄豆芽</t>
  </si>
  <si>
    <t>绿豆芽</t>
  </si>
  <si>
    <t xml:space="preserve">   舟山市副食品价格监测表      每周一、三、五9点左右</t>
  </si>
  <si>
    <t xml:space="preserve">   采价时间：</t>
  </si>
  <si>
    <t>定海</t>
  </si>
  <si>
    <t>新城</t>
  </si>
  <si>
    <t>普陀</t>
  </si>
  <si>
    <t>均价</t>
  </si>
  <si>
    <t>采集时间</t>
  </si>
  <si>
    <t>集市中心</t>
  </si>
  <si>
    <t>肉禽（10种）</t>
  </si>
  <si>
    <t>全年</t>
  </si>
  <si>
    <t>条肉（五花肉）</t>
  </si>
  <si>
    <t>仔排</t>
  </si>
  <si>
    <t>杂小排</t>
  </si>
  <si>
    <t>猪手（后蹄，不带蹄髈）</t>
  </si>
  <si>
    <t>牛腩</t>
  </si>
  <si>
    <t>宁波不采集</t>
  </si>
  <si>
    <t>羊肉</t>
  </si>
  <si>
    <t>新鲜，当日，带骨</t>
  </si>
  <si>
    <r>
      <rPr>
        <sz val="11"/>
        <rFont val="宋体"/>
        <family val="0"/>
      </rPr>
      <t>11-12</t>
    </r>
    <r>
      <rPr>
        <sz val="11"/>
        <rFont val="宋体"/>
        <family val="0"/>
      </rPr>
      <t>月、</t>
    </r>
    <r>
      <rPr>
        <sz val="11"/>
        <rFont val="宋体"/>
        <family val="0"/>
      </rPr>
      <t>1-2</t>
    </r>
    <r>
      <rPr>
        <sz val="11"/>
        <rFont val="宋体"/>
        <family val="0"/>
      </rPr>
      <t>月</t>
    </r>
  </si>
  <si>
    <t>杀白鸡</t>
  </si>
  <si>
    <t>冰鲜，当日</t>
  </si>
  <si>
    <t>水产品(28种）</t>
  </si>
  <si>
    <t>鳊鱼</t>
  </si>
  <si>
    <t>新鲜，条重200克左右</t>
  </si>
  <si>
    <t>新鲜，条重300克左右</t>
  </si>
  <si>
    <t>玉秃</t>
  </si>
  <si>
    <t>新鲜，条重100-150克</t>
  </si>
  <si>
    <t>鲜活，只重250-300克</t>
  </si>
  <si>
    <t>淡菜</t>
  </si>
  <si>
    <t>红虾</t>
  </si>
  <si>
    <t>河蟹（公）</t>
  </si>
  <si>
    <t>鲜活，只重150克左右</t>
  </si>
  <si>
    <t>海带</t>
  </si>
  <si>
    <t>干燥</t>
  </si>
  <si>
    <t>紫菜</t>
  </si>
  <si>
    <r>
      <rPr>
        <b/>
        <sz val="11"/>
        <rFont val="宋体"/>
        <family val="0"/>
      </rPr>
      <t>蛋类（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种）</t>
    </r>
  </si>
  <si>
    <t>鸡蛋</t>
  </si>
  <si>
    <t>豆制品（4种）</t>
  </si>
  <si>
    <t>千张</t>
  </si>
  <si>
    <r>
      <rPr>
        <b/>
        <sz val="11"/>
        <rFont val="宋体"/>
        <family val="0"/>
      </rPr>
      <t>蔬菜及菌菇类（</t>
    </r>
    <r>
      <rPr>
        <b/>
        <sz val="11"/>
        <rFont val="宋体"/>
        <family val="0"/>
      </rPr>
      <t>44</t>
    </r>
    <r>
      <rPr>
        <b/>
        <sz val="11"/>
        <rFont val="宋体"/>
        <family val="0"/>
      </rPr>
      <t>种）</t>
    </r>
  </si>
  <si>
    <t>小白菜（五号菜）</t>
  </si>
  <si>
    <t>统一为五号菜</t>
  </si>
  <si>
    <t>青菜（上海青）</t>
  </si>
  <si>
    <r>
      <rPr>
        <sz val="11"/>
        <rFont val="宋体"/>
        <family val="0"/>
      </rPr>
      <t>5-10</t>
    </r>
    <r>
      <rPr>
        <sz val="11"/>
        <rFont val="宋体"/>
        <family val="0"/>
      </rPr>
      <t>月</t>
    </r>
  </si>
  <si>
    <t>空心菜</t>
  </si>
  <si>
    <r>
      <rPr>
        <sz val="11"/>
        <rFont val="宋体"/>
        <family val="0"/>
      </rPr>
      <t>4-9</t>
    </r>
    <r>
      <rPr>
        <sz val="11"/>
        <rFont val="宋体"/>
        <family val="0"/>
      </rPr>
      <t>月</t>
    </r>
  </si>
  <si>
    <t>香菜</t>
  </si>
  <si>
    <t>黄瓜（平板）</t>
  </si>
  <si>
    <t>南瓜（青南瓜）</t>
  </si>
  <si>
    <t>确定为青南瓜</t>
  </si>
  <si>
    <t>丝瓜</t>
  </si>
  <si>
    <r>
      <rPr>
        <sz val="11"/>
        <rFont val="宋体"/>
        <family val="0"/>
      </rPr>
      <t>7-10</t>
    </r>
    <r>
      <rPr>
        <sz val="11"/>
        <rFont val="宋体"/>
        <family val="0"/>
      </rPr>
      <t>月</t>
    </r>
  </si>
  <si>
    <t>带花 无棱</t>
  </si>
  <si>
    <t>长形</t>
  </si>
  <si>
    <t>普通山药，非铁棍</t>
  </si>
  <si>
    <t>红茄</t>
  </si>
  <si>
    <t>青椒（柿子椒）</t>
  </si>
  <si>
    <t>扁豆（荷兰豆）</t>
  </si>
  <si>
    <t>长豇豆（带豆）</t>
  </si>
  <si>
    <t>花菜(白花菜)</t>
  </si>
  <si>
    <t>花菜(散花菜)</t>
  </si>
  <si>
    <t>一级</t>
  </si>
  <si>
    <t>扁型</t>
  </si>
  <si>
    <r>
      <rPr>
        <sz val="11"/>
        <rFont val="宋体"/>
        <family val="0"/>
      </rPr>
      <t>4-5</t>
    </r>
    <r>
      <rPr>
        <sz val="11"/>
        <rFont val="宋体"/>
        <family val="0"/>
      </rPr>
      <t>月</t>
    </r>
  </si>
  <si>
    <t>叶用莴苣（俗称生菜）</t>
  </si>
  <si>
    <t>莲藕</t>
  </si>
  <si>
    <r>
      <rPr>
        <sz val="11"/>
        <rFont val="宋体"/>
        <family val="0"/>
      </rPr>
      <t>4-7</t>
    </r>
    <r>
      <rPr>
        <sz val="11"/>
        <rFont val="宋体"/>
        <family val="0"/>
      </rPr>
      <t>月</t>
    </r>
  </si>
  <si>
    <t>茭白</t>
  </si>
  <si>
    <t>草茭，新鲜一级</t>
  </si>
  <si>
    <t>香菇</t>
  </si>
  <si>
    <t>干货，一级</t>
  </si>
  <si>
    <t>黑木耳</t>
  </si>
  <si>
    <t>冬笋</t>
  </si>
  <si>
    <t xml:space="preserve">                                          </t>
  </si>
  <si>
    <t>花生</t>
  </si>
  <si>
    <t>注意：肋排分为仔排和杂小排，一种价位略高，一种较便宜</t>
  </si>
  <si>
    <t xml:space="preserve">      鲳鱼的规格改为3两左右一条</t>
  </si>
  <si>
    <t xml:space="preserve">      梭子蟹的规格为白蟹，3两左右，大约一斤三只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</si>
</sst>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.5"/>
      <name val="宋体"/>
      <family val="0"/>
    </font>
    <font>
      <b/>
      <sz val="10.5"/>
      <name val="Times New Roman"/>
      <family val="0"/>
    </font>
    <font>
      <sz val="10"/>
      <name val="微软雅黑"/>
      <family val="0"/>
    </font>
    <font>
      <b/>
      <sz val="11"/>
      <name val="宋体"/>
      <family val="0"/>
    </font>
    <font>
      <sz val="10.5"/>
      <name val="Times New Roman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0" fillId="2" borderId="0" applyNumberFormat="0" applyBorder="0" applyAlignment="0" applyProtection="0"/>
    <xf numFmtId="0" fontId="10" fillId="3" borderId="0" applyNumberFormat="0" applyBorder="0" applyAlignment="0" applyProtection="0"/>
    <xf numFmtId="0" fontId="23" fillId="4" borderId="1" applyNumberFormat="0" applyAlignment="0" applyProtection="0"/>
    <xf numFmtId="0" fontId="17" fillId="5" borderId="2" applyNumberFormat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4" fillId="0" borderId="4" applyNumberFormat="0" applyFill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20" fillId="10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5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10" fillId="7" borderId="0" applyNumberFormat="0" applyBorder="0" applyAlignment="0" applyProtection="0"/>
    <xf numFmtId="0" fontId="24" fillId="11" borderId="0" applyNumberFormat="0" applyBorder="0" applyAlignment="0" applyProtection="0"/>
    <xf numFmtId="0" fontId="29" fillId="4" borderId="8" applyNumberFormat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20" fillId="13" borderId="0" applyNumberFormat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8" applyNumberFormat="0" applyAlignment="0" applyProtection="0"/>
    <xf numFmtId="0" fontId="10" fillId="2" borderId="0" applyNumberFormat="0" applyBorder="0" applyAlignment="0" applyProtection="0"/>
    <xf numFmtId="0" fontId="20" fillId="18" borderId="0" applyNumberFormat="0" applyBorder="0" applyAlignment="0" applyProtection="0"/>
    <xf numFmtId="0" fontId="10" fillId="1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9" xfId="17" applyFont="1" applyBorder="1" applyAlignment="1">
      <alignment horizontal="center" vertical="center"/>
      <protection/>
    </xf>
    <xf numFmtId="0" fontId="2" fillId="0" borderId="10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left" vertical="center"/>
      <protection/>
    </xf>
    <xf numFmtId="0" fontId="3" fillId="0" borderId="11" xfId="17" applyFont="1" applyBorder="1" applyAlignment="1">
      <alignment horizontal="center" vertical="center" wrapText="1"/>
      <protection/>
    </xf>
    <xf numFmtId="0" fontId="3" fillId="2" borderId="11" xfId="17" applyFont="1" applyFill="1" applyBorder="1" applyAlignment="1">
      <alignment horizontal="justify" vertical="top" wrapText="1"/>
      <protection/>
    </xf>
    <xf numFmtId="0" fontId="4" fillId="2" borderId="11" xfId="17" applyFont="1" applyFill="1" applyBorder="1" applyAlignment="1">
      <alignment horizontal="justify" vertical="top" wrapText="1"/>
      <protection/>
    </xf>
    <xf numFmtId="0" fontId="5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17" applyFont="1" applyBorder="1" applyAlignment="1">
      <alignment horizontal="justify" vertical="top" wrapText="1"/>
      <protection/>
    </xf>
    <xf numFmtId="0" fontId="1" fillId="0" borderId="11" xfId="17" applyFont="1" applyBorder="1" applyAlignment="1">
      <alignment horizontal="justify" vertical="center" wrapText="1"/>
      <protection/>
    </xf>
    <xf numFmtId="0" fontId="6" fillId="2" borderId="11" xfId="17" applyFont="1" applyFill="1" applyBorder="1" applyAlignment="1">
      <alignment horizontal="left" vertical="top" wrapText="1"/>
      <protection/>
    </xf>
    <xf numFmtId="0" fontId="1" fillId="2" borderId="11" xfId="17" applyFont="1" applyFill="1" applyBorder="1" applyAlignment="1">
      <alignment horizontal="justify" vertical="top" wrapText="1"/>
      <protection/>
    </xf>
    <xf numFmtId="0" fontId="7" fillId="0" borderId="11" xfId="17" applyFont="1" applyBorder="1" applyAlignment="1">
      <alignment horizontal="justify" vertical="top" wrapText="1"/>
      <protection/>
    </xf>
    <xf numFmtId="0" fontId="1" fillId="0" borderId="11" xfId="17" applyFont="1" applyFill="1" applyBorder="1" applyAlignment="1">
      <alignment horizontal="justify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4" borderId="11" xfId="17" applyFont="1" applyFill="1" applyBorder="1" applyAlignment="1">
      <alignment horizontal="justify" vertical="top" wrapText="1"/>
      <protection/>
    </xf>
    <xf numFmtId="0" fontId="6" fillId="2" borderId="11" xfId="17" applyFont="1" applyFill="1" applyBorder="1" applyAlignment="1">
      <alignment horizontal="justify" vertical="top" wrapText="1"/>
      <protection/>
    </xf>
    <xf numFmtId="0" fontId="7" fillId="4" borderId="11" xfId="17" applyFont="1" applyFill="1" applyBorder="1" applyAlignment="1">
      <alignment horizontal="justify" vertical="top" wrapText="1"/>
      <protection/>
    </xf>
    <xf numFmtId="0" fontId="7" fillId="0" borderId="11" xfId="17" applyFont="1" applyFill="1" applyBorder="1" applyAlignment="1">
      <alignment horizontal="left" vertical="center" wrapText="1"/>
      <protection/>
    </xf>
    <xf numFmtId="0" fontId="1" fillId="0" borderId="11" xfId="17" applyFont="1" applyBorder="1" applyAlignment="1">
      <alignment horizontal="left" vertical="center" wrapText="1"/>
      <protection/>
    </xf>
    <xf numFmtId="0" fontId="7" fillId="0" borderId="11" xfId="17" applyFont="1" applyFill="1" applyBorder="1" applyAlignment="1">
      <alignment horizontal="justify" vertical="top" wrapText="1"/>
      <protection/>
    </xf>
    <xf numFmtId="0" fontId="0" fillId="0" borderId="10" xfId="17" applyFont="1" applyBorder="1" applyAlignment="1">
      <alignment horizontal="center" vertical="center"/>
      <protection/>
    </xf>
    <xf numFmtId="0" fontId="0" fillId="0" borderId="10" xfId="17" applyFont="1" applyBorder="1" applyAlignment="1">
      <alignment vertical="center"/>
      <protection/>
    </xf>
    <xf numFmtId="0" fontId="0" fillId="0" borderId="10" xfId="17" applyFont="1" applyFill="1" applyBorder="1" applyAlignment="1">
      <alignment vertical="center"/>
      <protection/>
    </xf>
    <xf numFmtId="0" fontId="8" fillId="0" borderId="12" xfId="17" applyFont="1" applyBorder="1" applyAlignment="1">
      <alignment horizontal="center" vertical="center"/>
      <protection/>
    </xf>
    <xf numFmtId="0" fontId="8" fillId="0" borderId="13" xfId="17" applyFont="1" applyFill="1" applyBorder="1" applyAlignment="1">
      <alignment horizontal="center" vertical="center"/>
      <protection/>
    </xf>
    <xf numFmtId="0" fontId="3" fillId="0" borderId="11" xfId="17" applyFont="1" applyFill="1" applyBorder="1" applyAlignment="1">
      <alignment horizontal="center" vertical="center" wrapText="1"/>
      <protection/>
    </xf>
    <xf numFmtId="0" fontId="6" fillId="0" borderId="14" xfId="17" applyFont="1" applyBorder="1" applyAlignment="1">
      <alignment horizontal="center" vertical="center"/>
      <protection/>
    </xf>
    <xf numFmtId="0" fontId="6" fillId="0" borderId="14" xfId="17" applyFont="1" applyFill="1" applyBorder="1" applyAlignment="1">
      <alignment horizontal="center" vertical="center"/>
      <protection/>
    </xf>
    <xf numFmtId="0" fontId="0" fillId="0" borderId="11" xfId="17" applyFont="1" applyBorder="1" applyAlignment="1">
      <alignment vertical="center"/>
      <protection/>
    </xf>
    <xf numFmtId="0" fontId="6" fillId="0" borderId="15" xfId="17" applyFont="1" applyBorder="1" applyAlignment="1">
      <alignment horizontal="center" vertical="center"/>
      <protection/>
    </xf>
    <xf numFmtId="0" fontId="6" fillId="0" borderId="15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17" applyNumberFormat="1" applyFont="1" applyFill="1" applyBorder="1" applyAlignment="1" applyProtection="1">
      <alignment horizontal="center" vertical="center"/>
      <protection/>
    </xf>
    <xf numFmtId="176" fontId="31" fillId="0" borderId="11" xfId="0" applyNumberFormat="1" applyFont="1" applyFill="1" applyBorder="1" applyAlignment="1">
      <alignment horizontal="center" vertical="center"/>
    </xf>
    <xf numFmtId="176" fontId="32" fillId="0" borderId="11" xfId="17" applyNumberFormat="1" applyFont="1" applyFill="1" applyBorder="1" applyAlignment="1" applyProtection="1">
      <alignment horizontal="center" vertical="center"/>
      <protection/>
    </xf>
    <xf numFmtId="0" fontId="1" fillId="0" borderId="11" xfId="17" applyFont="1" applyBorder="1" applyAlignment="1">
      <alignment vertical="center"/>
      <protection/>
    </xf>
    <xf numFmtId="177" fontId="1" fillId="0" borderId="11" xfId="17" applyNumberFormat="1" applyFont="1" applyBorder="1" applyAlignment="1">
      <alignment vertical="center" wrapText="1"/>
      <protection/>
    </xf>
    <xf numFmtId="0" fontId="1" fillId="0" borderId="11" xfId="17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" fillId="0" borderId="0" xfId="17" applyFont="1" applyAlignment="1">
      <alignment vertical="center"/>
      <protection/>
    </xf>
    <xf numFmtId="0" fontId="6" fillId="0" borderId="11" xfId="17" applyFont="1" applyFill="1" applyBorder="1" applyAlignment="1">
      <alignment horizontal="justify" vertical="top" wrapText="1"/>
      <protection/>
    </xf>
    <xf numFmtId="0" fontId="1" fillId="0" borderId="11" xfId="17" applyFont="1" applyBorder="1" applyAlignment="1">
      <alignment vertical="center" wrapText="1"/>
      <protection/>
    </xf>
    <xf numFmtId="0" fontId="1" fillId="0" borderId="11" xfId="17" applyFont="1" applyFill="1" applyBorder="1" applyAlignment="1">
      <alignment vertical="center"/>
      <protection/>
    </xf>
    <xf numFmtId="0" fontId="0" fillId="0" borderId="10" xfId="17" applyFont="1" applyFill="1" applyBorder="1" applyAlignment="1">
      <alignment horizontal="center" vertical="center"/>
      <protection/>
    </xf>
    <xf numFmtId="0" fontId="8" fillId="0" borderId="12" xfId="17" applyFont="1" applyFill="1" applyBorder="1" applyAlignment="1">
      <alignment horizontal="center" vertical="center"/>
      <protection/>
    </xf>
    <xf numFmtId="0" fontId="8" fillId="0" borderId="16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17" applyNumberFormat="1" applyFont="1" applyFill="1" applyBorder="1" applyAlignment="1" applyProtection="1">
      <alignment horizontal="center"/>
      <protection/>
    </xf>
    <xf numFmtId="176" fontId="0" fillId="0" borderId="11" xfId="17" applyNumberFormat="1" applyFont="1" applyFill="1" applyBorder="1" applyAlignment="1" applyProtection="1">
      <alignment horizontal="center" vertical="center"/>
      <protection/>
    </xf>
    <xf numFmtId="176" fontId="11" fillId="0" borderId="11" xfId="17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>
      <alignment horizontal="center"/>
    </xf>
    <xf numFmtId="0" fontId="8" fillId="0" borderId="11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center" vertical="center"/>
      <protection/>
    </xf>
    <xf numFmtId="176" fontId="32" fillId="0" borderId="11" xfId="1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0" fontId="0" fillId="0" borderId="0" xfId="17" applyFont="1" applyAlignment="1">
      <alignment vertical="center"/>
      <protection/>
    </xf>
    <xf numFmtId="177" fontId="1" fillId="0" borderId="11" xfId="17" applyNumberFormat="1" applyFont="1" applyFill="1" applyBorder="1" applyAlignment="1">
      <alignment vertical="center" wrapText="1"/>
      <protection/>
    </xf>
    <xf numFmtId="176" fontId="31" fillId="0" borderId="11" xfId="17" applyNumberFormat="1" applyFont="1" applyFill="1" applyBorder="1" applyAlignment="1" applyProtection="1">
      <alignment horizontal="center" vertical="center"/>
      <protection/>
    </xf>
    <xf numFmtId="0" fontId="0" fillId="0" borderId="0" xfId="16" applyFont="1">
      <alignment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0" fillId="0" borderId="0" xfId="16" applyNumberFormat="1" applyFont="1" applyProtection="1">
      <alignment/>
      <protection locked="0"/>
    </xf>
    <xf numFmtId="0" fontId="0" fillId="0" borderId="0" xfId="16" applyFont="1" applyProtection="1">
      <alignment/>
      <protection locked="0"/>
    </xf>
    <xf numFmtId="58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16" applyNumberFormat="1" applyFont="1" applyAlignment="1" applyProtection="1">
      <alignment horizontal="left" vertical="center" wrapText="1"/>
      <protection locked="0"/>
    </xf>
    <xf numFmtId="177" fontId="0" fillId="0" borderId="0" xfId="16" applyNumberFormat="1" applyFont="1" applyAlignment="1" applyProtection="1">
      <alignment horizontal="left" vertical="center" wrapText="1"/>
      <protection locked="0"/>
    </xf>
  </cellXfs>
  <cellStyles count="54">
    <cellStyle name="Normal" xfId="0"/>
    <cellStyle name="常规 4" xfId="15"/>
    <cellStyle name="常规_对标宁波20200413" xfId="16"/>
    <cellStyle name="常规_舟山市副食品价格监测汇总1月（每周一、三、五9点左右）" xfId="17"/>
    <cellStyle name="常规 4 2" xfId="18"/>
    <cellStyle name="常规 21 11 9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SheetLayoutView="100" workbookViewId="0" topLeftCell="B1">
      <selection activeCell="M25" sqref="M25"/>
    </sheetView>
  </sheetViews>
  <sheetFormatPr defaultColWidth="9.00390625" defaultRowHeight="14.25"/>
  <cols>
    <col min="1" max="1" width="5.125" style="66" customWidth="1"/>
    <col min="2" max="2" width="26.625" style="66" customWidth="1"/>
    <col min="3" max="3" width="22.50390625" style="66" customWidth="1"/>
    <col min="4" max="4" width="8.875" style="66" customWidth="1"/>
    <col min="5" max="13" width="8.875" style="67" customWidth="1"/>
    <col min="14" max="16" width="9.00390625" style="68" customWidth="1"/>
    <col min="17" max="24" width="9.00390625" style="69" customWidth="1"/>
    <col min="25" max="39" width="9.00390625" style="65" customWidth="1"/>
    <col min="40" max="255" width="6.125" style="65" bestFit="1" customWidth="1"/>
    <col min="256" max="256" width="9.00390625" style="65" customWidth="1"/>
  </cols>
  <sheetData>
    <row r="1" spans="1:24" s="65" customFormat="1" ht="15.75">
      <c r="A1" s="66"/>
      <c r="B1" s="66" t="s">
        <v>0</v>
      </c>
      <c r="C1" s="66"/>
      <c r="D1" s="66" t="s">
        <v>1</v>
      </c>
      <c r="E1" s="70">
        <v>45373</v>
      </c>
      <c r="F1" s="71"/>
      <c r="G1" s="71"/>
      <c r="H1" s="71"/>
      <c r="I1" s="71"/>
      <c r="J1" s="71"/>
      <c r="K1" s="71"/>
      <c r="L1" s="71"/>
      <c r="M1" s="71"/>
      <c r="N1" s="73" t="s">
        <v>2</v>
      </c>
      <c r="O1" s="74"/>
      <c r="P1" s="74"/>
      <c r="Q1" s="69"/>
      <c r="R1" s="69"/>
      <c r="S1" s="69"/>
      <c r="T1" s="69"/>
      <c r="U1" s="69"/>
      <c r="V1" s="69"/>
      <c r="W1" s="69"/>
      <c r="X1" s="69"/>
    </row>
    <row r="2" spans="1:24" s="65" customFormat="1" ht="15.75">
      <c r="A2" s="66"/>
      <c r="B2" s="66"/>
      <c r="C2" s="66"/>
      <c r="D2" s="66"/>
      <c r="E2" s="71"/>
      <c r="F2" s="71"/>
      <c r="G2" s="71"/>
      <c r="H2" s="71"/>
      <c r="I2" s="71"/>
      <c r="J2" s="71"/>
      <c r="K2" s="71"/>
      <c r="L2" s="71"/>
      <c r="M2" s="71"/>
      <c r="N2" s="74"/>
      <c r="O2" s="74"/>
      <c r="P2" s="74"/>
      <c r="Q2" s="69"/>
      <c r="R2" s="69"/>
      <c r="S2" s="69"/>
      <c r="T2" s="69"/>
      <c r="U2" s="69"/>
      <c r="V2" s="69"/>
      <c r="W2" s="69"/>
      <c r="X2" s="69"/>
    </row>
    <row r="3" spans="1:24" s="65" customFormat="1" ht="15.75">
      <c r="A3" s="66" t="s">
        <v>3</v>
      </c>
      <c r="B3" s="66" t="s">
        <v>4</v>
      </c>
      <c r="C3" s="66" t="s">
        <v>5</v>
      </c>
      <c r="D3" s="66" t="s">
        <v>6</v>
      </c>
      <c r="E3" s="72" t="s">
        <v>7</v>
      </c>
      <c r="F3" s="72" t="s">
        <v>8</v>
      </c>
      <c r="G3" s="72" t="s">
        <v>9</v>
      </c>
      <c r="H3" s="72" t="s">
        <v>10</v>
      </c>
      <c r="I3" s="72" t="s">
        <v>11</v>
      </c>
      <c r="J3" s="72" t="s">
        <v>12</v>
      </c>
      <c r="K3" s="72" t="s">
        <v>13</v>
      </c>
      <c r="L3" s="72" t="s">
        <v>14</v>
      </c>
      <c r="M3" s="67" t="s">
        <v>15</v>
      </c>
      <c r="N3" s="74"/>
      <c r="O3" s="74"/>
      <c r="P3" s="74"/>
      <c r="Q3" s="69"/>
      <c r="R3" s="69"/>
      <c r="S3" s="69"/>
      <c r="T3" s="69"/>
      <c r="U3" s="69"/>
      <c r="V3" s="69"/>
      <c r="W3" s="69"/>
      <c r="X3" s="69"/>
    </row>
    <row r="4" spans="1:24" s="65" customFormat="1" ht="15.75">
      <c r="A4" s="66" t="s">
        <v>16</v>
      </c>
      <c r="B4" s="66" t="s">
        <v>17</v>
      </c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74"/>
      <c r="O4" s="74"/>
      <c r="P4" s="74"/>
      <c r="Q4" s="69"/>
      <c r="R4" s="69"/>
      <c r="S4" s="69"/>
      <c r="T4" s="69"/>
      <c r="U4" s="69"/>
      <c r="V4" s="69"/>
      <c r="W4" s="69"/>
      <c r="X4" s="69"/>
    </row>
    <row r="5" spans="1:24" s="65" customFormat="1" ht="15.75">
      <c r="A5" s="66">
        <v>1</v>
      </c>
      <c r="B5" s="66" t="s">
        <v>18</v>
      </c>
      <c r="C5" s="66" t="s">
        <v>19</v>
      </c>
      <c r="D5" s="66" t="s">
        <v>20</v>
      </c>
      <c r="E5" s="67">
        <f>IF(Sheet2!G5=0,"",Sheet2!G5)</f>
        <v>15.5</v>
      </c>
      <c r="F5" s="67">
        <f>IF(Sheet2!H5=0,"",Sheet2!H5)</f>
        <v>15.5</v>
      </c>
      <c r="G5" s="67">
        <f>IF(Sheet2!I5=0,"",Sheet2!I5)</f>
        <v>16</v>
      </c>
      <c r="H5" s="67">
        <f>IF(Sheet2!J5=0,"",Sheet2!J5)</f>
        <v>18</v>
      </c>
      <c r="I5" s="67">
        <f>IF(Sheet2!K5=0,"",Sheet2!K5)</f>
        <v>16</v>
      </c>
      <c r="J5" s="67">
        <f>IF(Sheet2!L5=0,"",Sheet2!L5)</f>
        <v>15</v>
      </c>
      <c r="K5" s="67">
        <f>IF(Sheet2!M5=0,"",Sheet2!M5)</f>
        <v>14</v>
      </c>
      <c r="L5" s="67">
        <f>IF(Sheet2!N5=0,"",Sheet2!N5)</f>
        <v>14</v>
      </c>
      <c r="M5" s="67"/>
      <c r="N5" s="74"/>
      <c r="O5" s="74"/>
      <c r="P5" s="74"/>
      <c r="Q5" s="69"/>
      <c r="R5" s="69"/>
      <c r="S5" s="69"/>
      <c r="T5" s="69"/>
      <c r="U5" s="69"/>
      <c r="V5" s="69"/>
      <c r="W5" s="69"/>
      <c r="X5" s="69"/>
    </row>
    <row r="6" spans="1:24" s="65" customFormat="1" ht="15.75">
      <c r="A6" s="66">
        <v>2</v>
      </c>
      <c r="B6" s="66" t="s">
        <v>21</v>
      </c>
      <c r="C6" s="66" t="s">
        <v>19</v>
      </c>
      <c r="D6" s="66" t="s">
        <v>20</v>
      </c>
      <c r="E6" s="67">
        <f>IF(Sheet2!G6=0,"",Sheet2!G6)</f>
        <v>15.5</v>
      </c>
      <c r="F6" s="67">
        <f>IF(Sheet2!H6=0,"",Sheet2!H6)</f>
        <v>15.5</v>
      </c>
      <c r="G6" s="67">
        <f>IF(Sheet2!I6=0,"",Sheet2!I6)</f>
        <v>16</v>
      </c>
      <c r="H6" s="67">
        <f>IF(Sheet2!J6=0,"",Sheet2!J6)</f>
        <v>18</v>
      </c>
      <c r="I6" s="67">
        <f>IF(Sheet2!K6=0,"",Sheet2!K6)</f>
        <v>16</v>
      </c>
      <c r="J6" s="67">
        <f>IF(Sheet2!L6=0,"",Sheet2!L6)</f>
        <v>15</v>
      </c>
      <c r="K6" s="67">
        <f>IF(Sheet2!M6=0,"",Sheet2!M6)</f>
        <v>15</v>
      </c>
      <c r="L6" s="67">
        <f>IF(Sheet2!N6=0,"",Sheet2!N6)</f>
        <v>15</v>
      </c>
      <c r="M6" s="67"/>
      <c r="N6" s="74"/>
      <c r="O6" s="74"/>
      <c r="P6" s="74"/>
      <c r="Q6" s="69"/>
      <c r="R6" s="69"/>
      <c r="S6" s="69"/>
      <c r="T6" s="69"/>
      <c r="U6" s="69"/>
      <c r="V6" s="69"/>
      <c r="W6" s="69"/>
      <c r="X6" s="69"/>
    </row>
    <row r="7" spans="1:24" s="65" customFormat="1" ht="15.75">
      <c r="A7" s="66">
        <v>3</v>
      </c>
      <c r="B7" s="66" t="s">
        <v>22</v>
      </c>
      <c r="C7" s="66" t="s">
        <v>19</v>
      </c>
      <c r="D7" s="66" t="s">
        <v>20</v>
      </c>
      <c r="E7" s="67">
        <f>IF(Sheet2!G8=0,"",Sheet2!G8)</f>
        <v>28.5</v>
      </c>
      <c r="F7" s="67">
        <f>IF(Sheet2!H8=0,"",Sheet2!H8)</f>
        <v>28.5</v>
      </c>
      <c r="G7" s="67">
        <f>IF(Sheet2!I8=0,"",Sheet2!I8)</f>
        <v>30</v>
      </c>
      <c r="H7" s="67">
        <f>IF(Sheet2!J8=0,"",Sheet2!J8)</f>
        <v>32</v>
      </c>
      <c r="I7" s="67">
        <f>IF(Sheet2!K8=0,"",Sheet2!K8)</f>
        <v>30</v>
      </c>
      <c r="J7" s="67">
        <f>IF(Sheet2!L8=0,"",Sheet2!L8)</f>
        <v>26</v>
      </c>
      <c r="K7" s="67">
        <f>IF(Sheet2!M8=0,"",Sheet2!M8)</f>
        <v>28</v>
      </c>
      <c r="L7" s="67">
        <f>IF(Sheet2!N8=0,"",Sheet2!N8)</f>
        <v>26</v>
      </c>
      <c r="M7" s="67"/>
      <c r="N7" s="68"/>
      <c r="O7" s="68"/>
      <c r="P7" s="68"/>
      <c r="Q7" s="69"/>
      <c r="R7" s="69"/>
      <c r="S7" s="69"/>
      <c r="T7" s="69"/>
      <c r="U7" s="69"/>
      <c r="V7" s="69"/>
      <c r="W7" s="69"/>
      <c r="X7" s="69"/>
    </row>
    <row r="8" spans="1:24" s="65" customFormat="1" ht="15.75">
      <c r="A8" s="66">
        <v>4</v>
      </c>
      <c r="B8" s="66" t="s">
        <v>23</v>
      </c>
      <c r="C8" s="66" t="s">
        <v>19</v>
      </c>
      <c r="D8" s="66" t="s">
        <v>20</v>
      </c>
      <c r="E8" s="67">
        <f>IF(Sheet2!G7=0,"",Sheet2!G7)</f>
        <v>17.6</v>
      </c>
      <c r="F8" s="67">
        <f>IF(Sheet2!H7=0,"",Sheet2!H7)</f>
        <v>17.6</v>
      </c>
      <c r="G8" s="67">
        <f>IF(Sheet2!I7=0,"",Sheet2!I7)</f>
        <v>18</v>
      </c>
      <c r="H8" s="67">
        <f>IF(Sheet2!J7=0,"",Sheet2!J7)</f>
        <v>20</v>
      </c>
      <c r="I8" s="67">
        <f>IF(Sheet2!K7=0,"",Sheet2!K7)</f>
        <v>20</v>
      </c>
      <c r="J8" s="67">
        <f>IF(Sheet2!L7=0,"",Sheet2!L7)</f>
        <v>18</v>
      </c>
      <c r="K8" s="67">
        <f>IF(Sheet2!M7=0,"",Sheet2!M7)</f>
        <v>20</v>
      </c>
      <c r="L8" s="67">
        <f>IF(Sheet2!N7=0,"",Sheet2!N7)</f>
        <v>19</v>
      </c>
      <c r="M8" s="67"/>
      <c r="N8" s="68"/>
      <c r="O8" s="68"/>
      <c r="P8" s="68"/>
      <c r="Q8" s="69"/>
      <c r="R8" s="69"/>
      <c r="S8" s="69"/>
      <c r="T8" s="69"/>
      <c r="U8" s="69"/>
      <c r="V8" s="69"/>
      <c r="W8" s="69"/>
      <c r="X8" s="69"/>
    </row>
    <row r="9" spans="1:24" s="65" customFormat="1" ht="15.75">
      <c r="A9" s="66"/>
      <c r="B9" s="66"/>
      <c r="C9" s="66"/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</row>
    <row r="10" spans="1:24" s="65" customFormat="1" ht="15.75">
      <c r="A10" s="66" t="s">
        <v>24</v>
      </c>
      <c r="B10" s="66" t="s">
        <v>25</v>
      </c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72" t="s">
        <v>7</v>
      </c>
      <c r="O10" s="72" t="s">
        <v>8</v>
      </c>
      <c r="P10" s="72" t="s">
        <v>9</v>
      </c>
      <c r="Q10" s="72" t="s">
        <v>10</v>
      </c>
      <c r="R10" s="72" t="s">
        <v>11</v>
      </c>
      <c r="S10" s="72" t="s">
        <v>12</v>
      </c>
      <c r="T10" s="72" t="s">
        <v>13</v>
      </c>
      <c r="U10" s="72" t="s">
        <v>14</v>
      </c>
      <c r="V10" s="69"/>
      <c r="W10" s="69"/>
      <c r="X10" s="69"/>
    </row>
    <row r="11" spans="1:24" s="65" customFormat="1" ht="15.75">
      <c r="A11" s="66">
        <v>1</v>
      </c>
      <c r="B11" s="66" t="s">
        <v>26</v>
      </c>
      <c r="C11" s="66" t="s">
        <v>27</v>
      </c>
      <c r="D11" s="66" t="s">
        <v>20</v>
      </c>
      <c r="E11" s="67">
        <f>IF(Sheet2!G13=0,"",Sheet2!G13)</f>
        <v>14.5</v>
      </c>
      <c r="F11" s="67">
        <f>IF(Sheet2!H13=0,"",Sheet2!H13)</f>
        <v>14</v>
      </c>
      <c r="G11" s="67">
        <f>IF(Sheet2!I13=0,"",Sheet2!I13)</f>
        <v>14</v>
      </c>
      <c r="H11" s="67">
        <f>IF(Sheet2!J13=0,"",Sheet2!J13)</f>
        <v>20</v>
      </c>
      <c r="I11" s="67">
        <f>IF(Sheet2!K13=0,"",Sheet2!K13)</f>
        <v>13</v>
      </c>
      <c r="J11" s="67">
        <f>IF(Sheet2!L13=0,"",Sheet2!L13)</f>
        <v>14</v>
      </c>
      <c r="K11" s="67">
        <f>IF(Sheet2!M13=0,"",Sheet2!M13)</f>
        <v>13</v>
      </c>
      <c r="L11" s="67">
        <f>IF(Sheet2!N13=0,"",Sheet2!N13)</f>
        <v>13</v>
      </c>
      <c r="M11" s="67"/>
      <c r="N11" s="67">
        <f>Sheet2!G14</f>
        <v>10</v>
      </c>
      <c r="O11" s="67">
        <f>Sheet2!H14</f>
        <v>10</v>
      </c>
      <c r="P11" s="67"/>
      <c r="Q11" s="67"/>
      <c r="R11" s="67"/>
      <c r="S11" s="67"/>
      <c r="T11" s="67"/>
      <c r="U11" s="67"/>
      <c r="V11" s="69"/>
      <c r="W11" s="69"/>
      <c r="X11" s="69"/>
    </row>
    <row r="12" spans="1:24" s="65" customFormat="1" ht="15.75">
      <c r="A12" s="66"/>
      <c r="B12" s="66"/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 t="s">
        <v>28</v>
      </c>
      <c r="O12" s="68"/>
      <c r="P12" s="68"/>
      <c r="Q12" s="69"/>
      <c r="R12" s="69"/>
      <c r="S12" s="69"/>
      <c r="T12" s="69"/>
      <c r="U12" s="69"/>
      <c r="V12" s="69"/>
      <c r="W12" s="69"/>
      <c r="X12" s="69"/>
    </row>
    <row r="13" spans="1:24" s="65" customFormat="1" ht="15.75">
      <c r="A13" s="66" t="s">
        <v>29</v>
      </c>
      <c r="B13" s="66" t="s">
        <v>30</v>
      </c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8"/>
      <c r="P13" s="68"/>
      <c r="Q13" s="69"/>
      <c r="R13" s="69"/>
      <c r="S13" s="69"/>
      <c r="T13" s="69"/>
      <c r="U13" s="69"/>
      <c r="V13" s="69"/>
      <c r="W13" s="69"/>
      <c r="X13" s="69"/>
    </row>
    <row r="14" spans="1:24" s="65" customFormat="1" ht="15.75">
      <c r="A14" s="66">
        <v>1</v>
      </c>
      <c r="B14" s="66" t="s">
        <v>31</v>
      </c>
      <c r="C14" s="66" t="s">
        <v>32</v>
      </c>
      <c r="D14" s="66" t="s">
        <v>20</v>
      </c>
      <c r="E14" s="67">
        <f>IF(Sheet2!G16=0,"",Sheet2!G16)</f>
        <v>23</v>
      </c>
      <c r="F14" s="67">
        <f>IF(Sheet2!H16=0,"",Sheet2!H16)</f>
        <v>25</v>
      </c>
      <c r="G14" s="67">
        <f>IF(Sheet2!I16=0,"",Sheet2!I16)</f>
        <v>30</v>
      </c>
      <c r="H14" s="67">
        <f>IF(Sheet2!J16=0,"",Sheet2!J16)</f>
        <v>25</v>
      </c>
      <c r="I14" s="67">
        <f>IF(Sheet2!K16=0,"",Sheet2!K16)</f>
        <v>25</v>
      </c>
      <c r="J14" s="67">
        <f>IF(Sheet2!L16=0,"",Sheet2!L16)</f>
      </c>
      <c r="K14" s="67">
        <f>IF(Sheet2!M16=0,"",Sheet2!M16)</f>
        <v>25</v>
      </c>
      <c r="L14" s="67">
        <f>IF(Sheet2!N16=0,"",Sheet2!N16)</f>
      </c>
      <c r="M14" s="67"/>
      <c r="N14" s="68"/>
      <c r="O14" s="68"/>
      <c r="P14" s="68"/>
      <c r="Q14" s="69"/>
      <c r="R14" s="69"/>
      <c r="S14" s="69"/>
      <c r="T14" s="69"/>
      <c r="U14" s="69"/>
      <c r="V14" s="69"/>
      <c r="W14" s="69"/>
      <c r="X14" s="69"/>
    </row>
    <row r="15" spans="1:24" s="65" customFormat="1" ht="15.75">
      <c r="A15" s="66">
        <v>2</v>
      </c>
      <c r="B15" s="66" t="s">
        <v>33</v>
      </c>
      <c r="C15" s="66" t="s">
        <v>34</v>
      </c>
      <c r="D15" s="66" t="s">
        <v>20</v>
      </c>
      <c r="E15" s="67">
        <f>IF(Sheet2!G25=0,"",Sheet2!G25)</f>
        <v>27</v>
      </c>
      <c r="F15" s="67">
        <f>IF(Sheet2!H25=0,"",Sheet2!H25)</f>
        <v>28</v>
      </c>
      <c r="G15" s="67">
        <f>IF(Sheet2!I25=0,"",Sheet2!I25)</f>
        <v>40</v>
      </c>
      <c r="H15" s="67">
        <f>IF(Sheet2!J25=0,"",Sheet2!J25)</f>
        <v>25</v>
      </c>
      <c r="I15" s="67">
        <f>IF(Sheet2!K25=0,"",Sheet2!K25)</f>
        <v>35</v>
      </c>
      <c r="J15" s="67">
        <f>IF(Sheet2!L25=0,"",Sheet2!L25)</f>
        <v>25</v>
      </c>
      <c r="K15" s="67">
        <f>IF(Sheet2!M25=0,"",Sheet2!M25)</f>
        <v>35</v>
      </c>
      <c r="L15" s="67">
        <f>IF(Sheet2!N25=0,"",Sheet2!N25)</f>
        <v>28</v>
      </c>
      <c r="M15" s="67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</row>
    <row r="16" spans="1:24" s="65" customFormat="1" ht="15.75">
      <c r="A16" s="66">
        <v>3</v>
      </c>
      <c r="B16" s="66" t="s">
        <v>35</v>
      </c>
      <c r="C16" s="66" t="s">
        <v>36</v>
      </c>
      <c r="D16" s="66" t="s">
        <v>20</v>
      </c>
      <c r="E16" s="67">
        <f>IF(Sheet2!G21=0,"",Sheet2!G21)</f>
        <v>25</v>
      </c>
      <c r="F16" s="67">
        <f>IF(Sheet2!H21=0,"",Sheet2!H21)</f>
        <v>30</v>
      </c>
      <c r="G16" s="67">
        <f>IF(Sheet2!I21=0,"",Sheet2!I21)</f>
        <v>25</v>
      </c>
      <c r="H16" s="67">
        <f>IF(Sheet2!J21=0,"",Sheet2!J21)</f>
      </c>
      <c r="I16" s="67">
        <f>IF(Sheet2!K21=0,"",Sheet2!K21)</f>
      </c>
      <c r="J16" s="67">
        <f>IF(Sheet2!L21=0,"",Sheet2!L21)</f>
        <v>25</v>
      </c>
      <c r="K16" s="67">
        <f>IF(Sheet2!M21=0,"",Sheet2!M21)</f>
        <v>35</v>
      </c>
      <c r="L16" s="67">
        <f>IF(Sheet2!N21=0,"",Sheet2!N21)</f>
        <v>28</v>
      </c>
      <c r="M16" s="67"/>
      <c r="N16" s="68"/>
      <c r="O16" s="68"/>
      <c r="P16" s="68"/>
      <c r="Q16" s="69"/>
      <c r="R16" s="69"/>
      <c r="S16" s="69"/>
      <c r="T16" s="69"/>
      <c r="U16" s="69"/>
      <c r="V16" s="69"/>
      <c r="W16" s="69"/>
      <c r="X16" s="69"/>
    </row>
    <row r="17" spans="1:24" s="65" customFormat="1" ht="15.75">
      <c r="A17" s="66">
        <v>4</v>
      </c>
      <c r="B17" s="66" t="s">
        <v>37</v>
      </c>
      <c r="C17" s="66" t="s">
        <v>38</v>
      </c>
      <c r="D17" s="66" t="s">
        <v>20</v>
      </c>
      <c r="E17" s="67">
        <f>IF(Sheet2!G33=0,"",Sheet2!G33)</f>
        <v>32</v>
      </c>
      <c r="F17" s="67">
        <f>IF(Sheet2!H33=0,"",Sheet2!H33)</f>
        <v>25</v>
      </c>
      <c r="G17" s="67">
        <f>IF(Sheet2!I33=0,"",Sheet2!I33)</f>
        <v>27.5</v>
      </c>
      <c r="H17" s="67">
        <f>IF(Sheet2!J33=0,"",Sheet2!J33)</f>
        <v>23</v>
      </c>
      <c r="I17" s="67">
        <f>IF(Sheet2!K33=0,"",Sheet2!K33)</f>
        <v>20</v>
      </c>
      <c r="J17" s="67">
        <f>IF(Sheet2!L33=0,"",Sheet2!L33)</f>
        <v>17.5</v>
      </c>
      <c r="K17" s="67">
        <f>IF(Sheet2!M33=0,"",Sheet2!M33)</f>
        <v>35</v>
      </c>
      <c r="L17" s="67">
        <f>IF(Sheet2!N33=0,"",Sheet2!N33)</f>
        <v>30</v>
      </c>
      <c r="M17" s="67"/>
      <c r="N17" s="68"/>
      <c r="O17" s="68"/>
      <c r="P17" s="68"/>
      <c r="Q17" s="69"/>
      <c r="R17" s="69"/>
      <c r="S17" s="69"/>
      <c r="T17" s="69"/>
      <c r="U17" s="69"/>
      <c r="V17" s="69"/>
      <c r="W17" s="69"/>
      <c r="X17" s="69"/>
    </row>
    <row r="18" spans="1:24" s="65" customFormat="1" ht="15.75">
      <c r="A18" s="66">
        <v>5</v>
      </c>
      <c r="B18" s="66" t="s">
        <v>39</v>
      </c>
      <c r="C18" s="66" t="s">
        <v>40</v>
      </c>
      <c r="D18" s="66" t="s">
        <v>20</v>
      </c>
      <c r="E18" s="67">
        <f>IF(Sheet2!G23=0,"",Sheet2!G23)</f>
        <v>27</v>
      </c>
      <c r="F18" s="67">
        <f>IF(Sheet2!H23=0,"",Sheet2!H23)</f>
        <v>30</v>
      </c>
      <c r="G18" s="67">
        <f>IF(Sheet2!I23=0,"",Sheet2!I23)</f>
        <v>20</v>
      </c>
      <c r="H18" s="67">
        <f>IF(Sheet2!J23=0,"",Sheet2!J23)</f>
        <v>25</v>
      </c>
      <c r="I18" s="67">
        <f>IF(Sheet2!K23=0,"",Sheet2!K23)</f>
        <v>25</v>
      </c>
      <c r="J18" s="67">
        <f>IF(Sheet2!L23=0,"",Sheet2!L23)</f>
      </c>
      <c r="K18" s="67">
        <f>IF(Sheet2!M23=0,"",Sheet2!M23)</f>
      </c>
      <c r="L18" s="67">
        <f>IF(Sheet2!N23=0,"",Sheet2!N23)</f>
      </c>
      <c r="M18" s="67"/>
      <c r="N18" s="68"/>
      <c r="O18" s="68"/>
      <c r="P18" s="68"/>
      <c r="Q18" s="69"/>
      <c r="R18" s="69"/>
      <c r="S18" s="69"/>
      <c r="T18" s="69"/>
      <c r="U18" s="69"/>
      <c r="V18" s="69"/>
      <c r="W18" s="69"/>
      <c r="X18" s="69"/>
    </row>
    <row r="19" spans="1:24" s="65" customFormat="1" ht="15.75">
      <c r="A19" s="66">
        <v>6</v>
      </c>
      <c r="B19" s="66" t="s">
        <v>41</v>
      </c>
      <c r="C19" s="66" t="s">
        <v>42</v>
      </c>
      <c r="D19" s="66" t="s">
        <v>20</v>
      </c>
      <c r="E19" s="67">
        <f>IF(Sheet2!G24=0,"",Sheet2!G24)</f>
        <v>23</v>
      </c>
      <c r="F19" s="67">
        <f>IF(Sheet2!H24=0,"",Sheet2!H24)</f>
        <v>28</v>
      </c>
      <c r="G19" s="67">
        <f>IF(Sheet2!I24=0,"",Sheet2!I24)</f>
        <v>17.5</v>
      </c>
      <c r="H19" s="67">
        <f>IF(Sheet2!J24=0,"",Sheet2!J24)</f>
        <v>27</v>
      </c>
      <c r="I19" s="67">
        <f>IF(Sheet2!K24=0,"",Sheet2!K24)</f>
        <v>25</v>
      </c>
      <c r="J19" s="67">
        <f>IF(Sheet2!L24=0,"",Sheet2!L24)</f>
        <v>20</v>
      </c>
      <c r="K19" s="67">
        <f>IF(Sheet2!M24=0,"",Sheet2!M24)</f>
        <v>25</v>
      </c>
      <c r="L19" s="67">
        <f>IF(Sheet2!N24=0,"",Sheet2!N24)</f>
      </c>
      <c r="M19" s="67"/>
      <c r="N19" s="68"/>
      <c r="O19" s="68"/>
      <c r="P19" s="68"/>
      <c r="Q19" s="69"/>
      <c r="R19" s="69"/>
      <c r="S19" s="69"/>
      <c r="T19" s="69"/>
      <c r="U19" s="69"/>
      <c r="V19" s="69"/>
      <c r="W19" s="69"/>
      <c r="X19" s="69"/>
    </row>
    <row r="20" spans="1:24" s="65" customFormat="1" ht="15.75">
      <c r="A20" s="66">
        <v>7</v>
      </c>
      <c r="B20" s="66" t="s">
        <v>43</v>
      </c>
      <c r="C20" s="66" t="s">
        <v>40</v>
      </c>
      <c r="D20" s="66" t="s">
        <v>20</v>
      </c>
      <c r="E20" s="67">
        <f>IF(Sheet2!G29=0,"",Sheet2!G29)</f>
        <v>25</v>
      </c>
      <c r="F20" s="67">
        <f>IF(Sheet2!H29=0,"",Sheet2!H29)</f>
        <v>22</v>
      </c>
      <c r="G20" s="67">
        <f>IF(Sheet2!I29=0,"",Sheet2!I29)</f>
        <v>20</v>
      </c>
      <c r="H20" s="67">
        <f>IF(Sheet2!J29=0,"",Sheet2!J29)</f>
        <v>18</v>
      </c>
      <c r="I20" s="67">
        <f>IF(Sheet2!K29=0,"",Sheet2!K29)</f>
        <v>23</v>
      </c>
      <c r="J20" s="67">
        <f>IF(Sheet2!L29=0,"",Sheet2!L29)</f>
      </c>
      <c r="K20" s="67">
        <f>IF(Sheet2!M29=0,"",Sheet2!M29)</f>
        <v>25</v>
      </c>
      <c r="L20" s="67">
        <f>IF(Sheet2!N29=0,"",Sheet2!N29)</f>
      </c>
      <c r="M20" s="67"/>
      <c r="N20" s="68"/>
      <c r="O20" s="68"/>
      <c r="P20" s="68"/>
      <c r="Q20" s="69"/>
      <c r="R20" s="69"/>
      <c r="S20" s="69"/>
      <c r="T20" s="69"/>
      <c r="U20" s="69"/>
      <c r="V20" s="69"/>
      <c r="W20" s="69"/>
      <c r="X20" s="69"/>
    </row>
    <row r="21" spans="1:24" s="65" customFormat="1" ht="15.75">
      <c r="A21" s="66">
        <v>8</v>
      </c>
      <c r="B21" s="66" t="s">
        <v>44</v>
      </c>
      <c r="C21" s="66" t="s">
        <v>45</v>
      </c>
      <c r="D21" s="66" t="s">
        <v>20</v>
      </c>
      <c r="E21" s="67">
        <f>IF(Sheet2!G30=0,"",Sheet2!G30)</f>
        <v>45</v>
      </c>
      <c r="F21" s="67">
        <f>IF(Sheet2!H30=0,"",Sheet2!H30)</f>
      </c>
      <c r="G21" s="67">
        <f>IF(Sheet2!I30=0,"",Sheet2!I30)</f>
      </c>
      <c r="H21" s="67">
        <f>IF(Sheet2!J30=0,"",Sheet2!J30)</f>
      </c>
      <c r="I21" s="67">
        <f>IF(Sheet2!K30=0,"",Sheet2!K30)</f>
      </c>
      <c r="J21" s="67">
        <f>IF(Sheet2!L30=0,"",Sheet2!L30)</f>
      </c>
      <c r="K21" s="67">
        <f>IF(Sheet2!M30=0,"",Sheet2!M30)</f>
        <v>60</v>
      </c>
      <c r="L21" s="67">
        <f>IF(Sheet2!N30=0,"",Sheet2!N30)</f>
        <v>55</v>
      </c>
      <c r="M21" s="67"/>
      <c r="N21" s="68"/>
      <c r="O21" s="68"/>
      <c r="P21" s="68"/>
      <c r="Q21" s="69"/>
      <c r="R21" s="69"/>
      <c r="S21" s="69"/>
      <c r="T21" s="69"/>
      <c r="U21" s="69"/>
      <c r="V21" s="69"/>
      <c r="W21" s="69"/>
      <c r="X21" s="69"/>
    </row>
    <row r="22" spans="1:24" s="65" customFormat="1" ht="15.75">
      <c r="A22" s="66">
        <v>9</v>
      </c>
      <c r="B22" s="66" t="s">
        <v>46</v>
      </c>
      <c r="C22" s="66" t="s">
        <v>42</v>
      </c>
      <c r="D22" s="66" t="s">
        <v>20</v>
      </c>
      <c r="E22" s="67">
        <f>IF(Sheet2!G34=0,"",Sheet2!G34)</f>
        <v>20</v>
      </c>
      <c r="F22" s="67">
        <f>IF(Sheet2!H34=0,"",Sheet2!H34)</f>
        <v>25</v>
      </c>
      <c r="G22" s="67">
        <f>IF(Sheet2!I34=0,"",Sheet2!I34)</f>
      </c>
      <c r="H22" s="67">
        <f>IF(Sheet2!J34=0,"",Sheet2!J34)</f>
        <v>25</v>
      </c>
      <c r="I22" s="67">
        <f>IF(Sheet2!K34=0,"",Sheet2!K34)</f>
      </c>
      <c r="J22" s="67">
        <f>IF(Sheet2!L34=0,"",Sheet2!L34)</f>
      </c>
      <c r="K22" s="67">
        <f>IF(Sheet2!M34=0,"",Sheet2!M34)</f>
        <v>25</v>
      </c>
      <c r="L22" s="67">
        <f>IF(Sheet2!N34=0,"",Sheet2!N34)</f>
        <v>15</v>
      </c>
      <c r="M22" s="67"/>
      <c r="N22" s="68"/>
      <c r="O22" s="68"/>
      <c r="P22" s="68"/>
      <c r="Q22" s="69"/>
      <c r="R22" s="69"/>
      <c r="S22" s="69"/>
      <c r="T22" s="69"/>
      <c r="U22" s="69"/>
      <c r="V22" s="69"/>
      <c r="W22" s="69"/>
      <c r="X22" s="69"/>
    </row>
    <row r="23" spans="1:24" s="65" customFormat="1" ht="15.75">
      <c r="A23" s="66">
        <v>10</v>
      </c>
      <c r="B23" s="66" t="s">
        <v>47</v>
      </c>
      <c r="C23" s="66" t="s">
        <v>48</v>
      </c>
      <c r="D23" s="66" t="s">
        <v>20</v>
      </c>
      <c r="E23" s="67">
        <f>IF(Sheet2!G35=0,"",Sheet2!G35)</f>
        <v>30</v>
      </c>
      <c r="F23" s="67">
        <f>IF(Sheet2!H35=0,"",Sheet2!H35)</f>
        <v>28</v>
      </c>
      <c r="G23" s="67">
        <f>IF(Sheet2!I35=0,"",Sheet2!I35)</f>
        <v>35</v>
      </c>
      <c r="H23" s="67">
        <f>IF(Sheet2!J35=0,"",Sheet2!J35)</f>
        <v>30</v>
      </c>
      <c r="I23" s="67">
        <f>IF(Sheet2!K35=0,"",Sheet2!K35)</f>
        <v>35</v>
      </c>
      <c r="J23" s="67">
        <f>IF(Sheet2!L35=0,"",Sheet2!L35)</f>
      </c>
      <c r="K23" s="67">
        <f>IF(Sheet2!M35=0,"",Sheet2!M35)</f>
        <v>35</v>
      </c>
      <c r="L23" s="67">
        <f>IF(Sheet2!N35=0,"",Sheet2!N35)</f>
        <v>30</v>
      </c>
      <c r="M23" s="67"/>
      <c r="N23" s="68"/>
      <c r="O23" s="68"/>
      <c r="P23" s="68"/>
      <c r="Q23" s="69"/>
      <c r="R23" s="69"/>
      <c r="S23" s="69"/>
      <c r="T23" s="69"/>
      <c r="U23" s="69"/>
      <c r="V23" s="69"/>
      <c r="W23" s="69"/>
      <c r="X23" s="69"/>
    </row>
    <row r="24" spans="1:24" s="65" customFormat="1" ht="15.75">
      <c r="A24" s="66">
        <v>11</v>
      </c>
      <c r="B24" s="66" t="s">
        <v>49</v>
      </c>
      <c r="C24" s="66" t="s">
        <v>50</v>
      </c>
      <c r="D24" s="66" t="s">
        <v>20</v>
      </c>
      <c r="E24" s="67">
        <f>IF(Sheet2!G37=0,"",Sheet2!G37)</f>
        <v>50</v>
      </c>
      <c r="F24" s="67">
        <f>IF(Sheet2!H37=0,"",Sheet2!H37)</f>
        <v>40</v>
      </c>
      <c r="G24" s="67">
        <f>IF(Sheet2!I37=0,"",Sheet2!I37)</f>
        <v>23</v>
      </c>
      <c r="H24" s="67">
        <f>IF(Sheet2!J37=0,"",Sheet2!J37)</f>
        <v>40</v>
      </c>
      <c r="I24" s="67">
        <f>IF(Sheet2!K37=0,"",Sheet2!K37)</f>
        <v>25</v>
      </c>
      <c r="J24" s="67">
        <f>IF(Sheet2!L37=0,"",Sheet2!L37)</f>
        <v>23</v>
      </c>
      <c r="K24" s="67">
        <f>IF(Sheet2!M37=0,"",Sheet2!M37)</f>
        <v>60</v>
      </c>
      <c r="L24" s="67">
        <f>IF(Sheet2!N37=0,"",Sheet2!N37)</f>
      </c>
      <c r="M24" s="67"/>
      <c r="N24" s="68"/>
      <c r="O24" s="68"/>
      <c r="P24" s="68"/>
      <c r="Q24" s="69"/>
      <c r="R24" s="69"/>
      <c r="S24" s="69"/>
      <c r="T24" s="69"/>
      <c r="U24" s="69"/>
      <c r="V24" s="69"/>
      <c r="W24" s="69"/>
      <c r="X24" s="69"/>
    </row>
    <row r="25" spans="1:24" s="65" customFormat="1" ht="15.75">
      <c r="A25" s="66">
        <v>12</v>
      </c>
      <c r="B25" s="66" t="s">
        <v>51</v>
      </c>
      <c r="C25" s="66" t="s">
        <v>52</v>
      </c>
      <c r="D25" s="66" t="s">
        <v>20</v>
      </c>
      <c r="E25" s="67">
        <f>IF(Sheet2!G40=0,"",Sheet2!G40)</f>
        <v>20</v>
      </c>
      <c r="F25" s="67">
        <f>IF(Sheet2!H40=0,"",Sheet2!H40)</f>
        <v>20</v>
      </c>
      <c r="G25" s="67">
        <f>IF(Sheet2!I40=0,"",Sheet2!I40)</f>
        <v>18</v>
      </c>
      <c r="H25" s="67">
        <f>IF(Sheet2!J40=0,"",Sheet2!J40)</f>
        <v>22</v>
      </c>
      <c r="I25" s="67">
        <f>IF(Sheet2!K40=0,"",Sheet2!K40)</f>
        <v>25</v>
      </c>
      <c r="J25" s="67">
        <f>IF(Sheet2!L40=0,"",Sheet2!L40)</f>
        <v>23</v>
      </c>
      <c r="K25" s="67">
        <f>IF(Sheet2!M40=0,"",Sheet2!M40)</f>
        <v>22</v>
      </c>
      <c r="L25" s="67">
        <f>IF(Sheet2!N40=0,"",Sheet2!N40)</f>
        <v>21</v>
      </c>
      <c r="M25" s="67"/>
      <c r="N25" s="68"/>
      <c r="O25" s="68"/>
      <c r="P25" s="68"/>
      <c r="Q25" s="69"/>
      <c r="R25" s="69"/>
      <c r="S25" s="69"/>
      <c r="T25" s="69"/>
      <c r="U25" s="69"/>
      <c r="V25" s="69"/>
      <c r="W25" s="69"/>
      <c r="X25" s="69"/>
    </row>
    <row r="26" spans="1:24" s="65" customFormat="1" ht="15.75">
      <c r="A26" s="66">
        <v>13</v>
      </c>
      <c r="B26" s="66" t="s">
        <v>53</v>
      </c>
      <c r="C26" s="66" t="s">
        <v>52</v>
      </c>
      <c r="D26" s="66" t="s">
        <v>20</v>
      </c>
      <c r="E26" s="67">
        <f>IF(Sheet2!G41=0,"",Sheet2!G41)</f>
        <v>10</v>
      </c>
      <c r="F26" s="67">
        <f>IF(Sheet2!H41=0,"",Sheet2!H41)</f>
        <v>10</v>
      </c>
      <c r="G26" s="67">
        <f>IF(Sheet2!I41=0,"",Sheet2!I41)</f>
        <v>8</v>
      </c>
      <c r="H26" s="67">
        <f>IF(Sheet2!J41=0,"",Sheet2!J41)</f>
        <v>12</v>
      </c>
      <c r="I26" s="67">
        <f>IF(Sheet2!K41=0,"",Sheet2!K41)</f>
        <v>13</v>
      </c>
      <c r="J26" s="67">
        <f>IF(Sheet2!L41=0,"",Sheet2!L41)</f>
        <v>11</v>
      </c>
      <c r="K26" s="67">
        <f>IF(Sheet2!M41=0,"",Sheet2!M41)</f>
        <v>10</v>
      </c>
      <c r="L26" s="67">
        <f>IF(Sheet2!N41=0,"",Sheet2!N41)</f>
        <v>11</v>
      </c>
      <c r="M26" s="67"/>
      <c r="N26" s="68"/>
      <c r="O26" s="68"/>
      <c r="P26" s="68"/>
      <c r="Q26" s="69"/>
      <c r="R26" s="69"/>
      <c r="S26" s="69"/>
      <c r="T26" s="69"/>
      <c r="U26" s="69"/>
      <c r="V26" s="69"/>
      <c r="W26" s="69"/>
      <c r="X26" s="69"/>
    </row>
    <row r="27" spans="1:24" s="65" customFormat="1" ht="15.75">
      <c r="A27" s="66"/>
      <c r="B27" s="66"/>
      <c r="C27" s="66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8"/>
      <c r="P27" s="68"/>
      <c r="Q27" s="69"/>
      <c r="R27" s="69"/>
      <c r="S27" s="69"/>
      <c r="T27" s="69"/>
      <c r="U27" s="69"/>
      <c r="V27" s="69"/>
      <c r="W27" s="69"/>
      <c r="X27" s="69"/>
    </row>
    <row r="28" spans="1:24" s="65" customFormat="1" ht="15.75">
      <c r="A28" s="66" t="s">
        <v>54</v>
      </c>
      <c r="B28" s="66" t="s">
        <v>55</v>
      </c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8"/>
      <c r="P28" s="68"/>
      <c r="Q28" s="69"/>
      <c r="R28" s="69"/>
      <c r="S28" s="69"/>
      <c r="T28" s="69"/>
      <c r="U28" s="69"/>
      <c r="V28" s="69"/>
      <c r="W28" s="69"/>
      <c r="X28" s="69"/>
    </row>
    <row r="29" spans="1:24" s="65" customFormat="1" ht="15.75">
      <c r="A29" s="66">
        <v>1</v>
      </c>
      <c r="B29" s="66" t="s">
        <v>56</v>
      </c>
      <c r="C29" s="66" t="s">
        <v>57</v>
      </c>
      <c r="D29" s="66" t="s">
        <v>20</v>
      </c>
      <c r="E29" s="67">
        <f>IF(Sheet2!G36=0,"",Sheet2!G36)</f>
      </c>
      <c r="F29" s="67">
        <f>IF(Sheet2!H36=0,"",Sheet2!H36)</f>
      </c>
      <c r="G29" s="67">
        <f>IF(Sheet2!I36=0,"",Sheet2!I36)</f>
      </c>
      <c r="H29" s="67">
        <f>IF(Sheet2!J36=0,"",Sheet2!J36)</f>
      </c>
      <c r="I29" s="67">
        <f>IF(Sheet2!K36=0,"",Sheet2!K36)</f>
      </c>
      <c r="J29" s="67">
        <f>IF(Sheet2!L36=0,"",Sheet2!L36)</f>
      </c>
      <c r="K29" s="67">
        <f>IF(Sheet2!M36=0,"",Sheet2!M36)</f>
      </c>
      <c r="L29" s="67">
        <f>IF(Sheet2!N36=0,"",Sheet2!N36)</f>
      </c>
      <c r="M29" s="67"/>
      <c r="N29" s="68"/>
      <c r="O29" s="68"/>
      <c r="P29" s="68"/>
      <c r="Q29" s="69"/>
      <c r="R29" s="69"/>
      <c r="S29" s="69"/>
      <c r="T29" s="69"/>
      <c r="U29" s="69"/>
      <c r="V29" s="69"/>
      <c r="W29" s="69"/>
      <c r="X29" s="69"/>
    </row>
    <row r="30" spans="1:24" s="65" customFormat="1" ht="15.75">
      <c r="A30" s="66">
        <v>2</v>
      </c>
      <c r="B30" s="66" t="s">
        <v>58</v>
      </c>
      <c r="C30" s="66" t="s">
        <v>59</v>
      </c>
      <c r="D30" s="66" t="s">
        <v>20</v>
      </c>
      <c r="E30" s="67">
        <f>IF(Sheet2!G19=0,"",Sheet2!G19)</f>
        <v>15</v>
      </c>
      <c r="F30" s="67">
        <f>IF(Sheet2!H19=0,"",Sheet2!H19)</f>
      </c>
      <c r="G30" s="67">
        <f>IF(Sheet2!I19=0,"",Sheet2!I19)</f>
        <v>15</v>
      </c>
      <c r="H30" s="67">
        <f>IF(Sheet2!J19=0,"",Sheet2!J19)</f>
      </c>
      <c r="I30" s="67">
        <f>IF(Sheet2!K19=0,"",Sheet2!K19)</f>
        <v>13</v>
      </c>
      <c r="J30" s="67">
        <f>IF(Sheet2!L19=0,"",Sheet2!L19)</f>
        <v>13</v>
      </c>
      <c r="K30" s="67">
        <f>IF(Sheet2!M19=0,"",Sheet2!M19)</f>
        <v>17</v>
      </c>
      <c r="L30" s="67">
        <f>IF(Sheet2!N19=0,"",Sheet2!N19)</f>
        <v>14</v>
      </c>
      <c r="M30" s="67"/>
      <c r="N30" s="68"/>
      <c r="O30" s="68"/>
      <c r="P30" s="68"/>
      <c r="Q30" s="69"/>
      <c r="R30" s="69"/>
      <c r="S30" s="69"/>
      <c r="T30" s="69"/>
      <c r="U30" s="69"/>
      <c r="V30" s="69"/>
      <c r="W30" s="69"/>
      <c r="X30" s="69"/>
    </row>
    <row r="31" spans="1:24" s="65" customFormat="1" ht="15.75">
      <c r="A31" s="66">
        <v>3</v>
      </c>
      <c r="B31" s="66" t="s">
        <v>60</v>
      </c>
      <c r="C31" s="66" t="s">
        <v>61</v>
      </c>
      <c r="D31" s="66" t="s">
        <v>20</v>
      </c>
      <c r="E31" s="67">
        <f>IF(Sheet2!G17=0,"",Sheet2!G17)</f>
        <v>13</v>
      </c>
      <c r="F31" s="67">
        <f>IF(Sheet2!H17=0,"",Sheet2!H17)</f>
      </c>
      <c r="G31" s="67">
        <f>IF(Sheet2!I17=0,"",Sheet2!I17)</f>
        <v>13</v>
      </c>
      <c r="H31" s="67">
        <f>IF(Sheet2!J17=0,"",Sheet2!J17)</f>
      </c>
      <c r="I31" s="67">
        <f>IF(Sheet2!K17=0,"",Sheet2!K17)</f>
        <v>13</v>
      </c>
      <c r="J31" s="67">
        <f>IF(Sheet2!L17=0,"",Sheet2!L17)</f>
        <v>13</v>
      </c>
      <c r="K31" s="67">
        <f>IF(Sheet2!M17=0,"",Sheet2!M17)</f>
        <v>16</v>
      </c>
      <c r="L31" s="67">
        <f>IF(Sheet2!N17=0,"",Sheet2!N17)</f>
        <v>14</v>
      </c>
      <c r="M31" s="67"/>
      <c r="N31" s="68"/>
      <c r="O31" s="68"/>
      <c r="P31" s="68"/>
      <c r="Q31" s="69"/>
      <c r="R31" s="69"/>
      <c r="S31" s="69"/>
      <c r="T31" s="69"/>
      <c r="U31" s="69"/>
      <c r="V31" s="69"/>
      <c r="W31" s="69"/>
      <c r="X31" s="69"/>
    </row>
    <row r="32" spans="1:24" s="65" customFormat="1" ht="15.75">
      <c r="A32" s="66">
        <v>4</v>
      </c>
      <c r="B32" s="66" t="s">
        <v>62</v>
      </c>
      <c r="C32" s="66" t="s">
        <v>63</v>
      </c>
      <c r="D32" s="66" t="s">
        <v>20</v>
      </c>
      <c r="E32" s="67">
        <f>IF(Sheet2!G18=0,"",Sheet2!G18)</f>
        <v>11.3</v>
      </c>
      <c r="F32" s="67">
        <f>IF(Sheet2!H18=0,"",Sheet2!H18)</f>
      </c>
      <c r="G32" s="67">
        <f>IF(Sheet2!I18=0,"",Sheet2!I18)</f>
        <v>12.8</v>
      </c>
      <c r="H32" s="67">
        <f>IF(Sheet2!J18=0,"",Sheet2!J18)</f>
      </c>
      <c r="I32" s="67">
        <f>IF(Sheet2!K18=0,"",Sheet2!K18)</f>
        <v>13</v>
      </c>
      <c r="J32" s="67">
        <f>IF(Sheet2!L18=0,"",Sheet2!L18)</f>
        <v>12</v>
      </c>
      <c r="K32" s="67">
        <f>IF(Sheet2!M18=0,"",Sheet2!M18)</f>
        <v>14</v>
      </c>
      <c r="L32" s="67">
        <f>IF(Sheet2!N18=0,"",Sheet2!N18)</f>
        <v>12</v>
      </c>
      <c r="M32" s="67"/>
      <c r="N32" s="68"/>
      <c r="O32" s="68"/>
      <c r="P32" s="68"/>
      <c r="Q32" s="69"/>
      <c r="R32" s="69"/>
      <c r="S32" s="69"/>
      <c r="T32" s="69"/>
      <c r="U32" s="69"/>
      <c r="V32" s="69"/>
      <c r="W32" s="69"/>
      <c r="X32" s="69"/>
    </row>
    <row r="33" spans="1:24" s="65" customFormat="1" ht="15.75">
      <c r="A33" s="66"/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8"/>
      <c r="P33" s="68"/>
      <c r="Q33" s="69"/>
      <c r="R33" s="69"/>
      <c r="S33" s="69"/>
      <c r="T33" s="69"/>
      <c r="U33" s="69"/>
      <c r="V33" s="69"/>
      <c r="W33" s="69"/>
      <c r="X33" s="69"/>
    </row>
    <row r="34" spans="1:24" s="65" customFormat="1" ht="15.75">
      <c r="A34" s="66" t="s">
        <v>64</v>
      </c>
      <c r="B34" s="66" t="s">
        <v>65</v>
      </c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8"/>
      <c r="P34" s="68"/>
      <c r="Q34" s="69"/>
      <c r="R34" s="69"/>
      <c r="S34" s="69"/>
      <c r="T34" s="69"/>
      <c r="U34" s="69"/>
      <c r="V34" s="69"/>
      <c r="W34" s="69"/>
      <c r="X34" s="69"/>
    </row>
    <row r="35" spans="1:24" s="65" customFormat="1" ht="15.75">
      <c r="A35" s="66">
        <v>1</v>
      </c>
      <c r="B35" s="66" t="s">
        <v>66</v>
      </c>
      <c r="C35" s="66" t="s">
        <v>67</v>
      </c>
      <c r="D35" s="66" t="s">
        <v>20</v>
      </c>
      <c r="E35" s="67">
        <f>IF(Sheet2!G45=0,"",Sheet2!G45)</f>
        <v>5.5</v>
      </c>
      <c r="F35" s="67">
        <f>IF(Sheet2!H45=0,"",Sheet2!H45)</f>
        <v>6</v>
      </c>
      <c r="G35" s="67">
        <f>IF(Sheet2!I45=0,"",Sheet2!I45)</f>
        <v>5.5</v>
      </c>
      <c r="H35" s="67">
        <f>IF(Sheet2!J45=0,"",Sheet2!J45)</f>
        <v>6</v>
      </c>
      <c r="I35" s="67">
        <f>IF(Sheet2!K45=0,"",Sheet2!K45)</f>
        <v>6</v>
      </c>
      <c r="J35" s="67">
        <f>IF(Sheet2!L45=0,"",Sheet2!L45)</f>
        <v>6</v>
      </c>
      <c r="K35" s="67">
        <f>IF(Sheet2!M45=0,"",Sheet2!M45)</f>
        <v>6</v>
      </c>
      <c r="L35" s="67">
        <f>IF(Sheet2!N45=0,"",Sheet2!N45)</f>
        <v>6</v>
      </c>
      <c r="M35" s="67"/>
      <c r="N35" s="68"/>
      <c r="O35" s="68"/>
      <c r="P35" s="68"/>
      <c r="Q35" s="69"/>
      <c r="R35" s="69"/>
      <c r="S35" s="69"/>
      <c r="T35" s="69"/>
      <c r="U35" s="69"/>
      <c r="V35" s="69"/>
      <c r="W35" s="69"/>
      <c r="X35" s="69"/>
    </row>
    <row r="36" spans="1:24" s="65" customFormat="1" ht="15.75">
      <c r="A36" s="66">
        <v>2</v>
      </c>
      <c r="B36" s="66" t="s">
        <v>68</v>
      </c>
      <c r="C36" s="66" t="s">
        <v>67</v>
      </c>
      <c r="D36" s="66" t="s">
        <v>20</v>
      </c>
      <c r="E36" s="67">
        <f>IF(Sheet2!G46=0,"",Sheet2!G46)</f>
        <v>7</v>
      </c>
      <c r="F36" s="67">
        <f>IF(Sheet2!H46=0,"",Sheet2!H46)</f>
        <v>8</v>
      </c>
      <c r="G36" s="67">
        <f>IF(Sheet2!I46=0,"",Sheet2!I46)</f>
        <v>7</v>
      </c>
      <c r="H36" s="67">
        <f>IF(Sheet2!J46=0,"",Sheet2!J46)</f>
        <v>8</v>
      </c>
      <c r="I36" s="67">
        <f>IF(Sheet2!K46=0,"",Sheet2!K46)</f>
        <v>8</v>
      </c>
      <c r="J36" s="67">
        <f>IF(Sheet2!L46=0,"",Sheet2!L46)</f>
        <v>8</v>
      </c>
      <c r="K36" s="67">
        <f>IF(Sheet2!M46=0,"",Sheet2!M46)</f>
        <v>8</v>
      </c>
      <c r="L36" s="67">
        <f>IF(Sheet2!N46=0,"",Sheet2!N46)</f>
        <v>8</v>
      </c>
      <c r="M36" s="67"/>
      <c r="N36" s="68"/>
      <c r="O36" s="68"/>
      <c r="P36" s="68"/>
      <c r="Q36" s="69"/>
      <c r="R36" s="69"/>
      <c r="S36" s="69"/>
      <c r="T36" s="69"/>
      <c r="U36" s="69"/>
      <c r="V36" s="69"/>
      <c r="W36" s="69"/>
      <c r="X36" s="69"/>
    </row>
    <row r="37" spans="1:24" s="65" customFormat="1" ht="15.75">
      <c r="A37" s="66"/>
      <c r="B37" s="66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68"/>
      <c r="P37" s="68"/>
      <c r="Q37" s="69"/>
      <c r="R37" s="69"/>
      <c r="S37" s="69"/>
      <c r="T37" s="69"/>
      <c r="U37" s="69"/>
      <c r="V37" s="69"/>
      <c r="W37" s="69"/>
      <c r="X37" s="69"/>
    </row>
    <row r="38" spans="1:24" s="65" customFormat="1" ht="15.75">
      <c r="A38" s="66" t="s">
        <v>69</v>
      </c>
      <c r="B38" s="66" t="s">
        <v>70</v>
      </c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68"/>
      <c r="P38" s="68"/>
      <c r="Q38" s="69"/>
      <c r="R38" s="69"/>
      <c r="S38" s="69"/>
      <c r="T38" s="69"/>
      <c r="U38" s="69"/>
      <c r="V38" s="69"/>
      <c r="W38" s="69"/>
      <c r="X38" s="69"/>
    </row>
    <row r="39" spans="1:24" s="65" customFormat="1" ht="15.75">
      <c r="A39" s="66">
        <v>1</v>
      </c>
      <c r="B39" s="66" t="s">
        <v>71</v>
      </c>
      <c r="C39" s="66" t="s">
        <v>72</v>
      </c>
      <c r="D39" s="66" t="s">
        <v>20</v>
      </c>
      <c r="E39" s="67">
        <f>IF(Sheet2!G48=0,"",Sheet2!G48)</f>
        <v>3</v>
      </c>
      <c r="F39" s="67">
        <f>IF(Sheet2!H48=0,"",Sheet2!H48)</f>
        <v>4</v>
      </c>
      <c r="G39" s="67">
        <f>IF(Sheet2!I48=0,"",Sheet2!I48)</f>
        <v>2.5</v>
      </c>
      <c r="H39" s="67">
        <f>IF(Sheet2!J48=0,"",Sheet2!J48)</f>
        <v>4</v>
      </c>
      <c r="I39" s="67">
        <f>IF(Sheet2!K48=0,"",Sheet2!K48)</f>
        <v>2.5</v>
      </c>
      <c r="J39" s="67">
        <f>IF(Sheet2!L48=0,"",Sheet2!L48)</f>
        <v>3.5</v>
      </c>
      <c r="K39" s="67">
        <f>IF(Sheet2!M48=0,"",Sheet2!M48)</f>
        <v>2.5</v>
      </c>
      <c r="L39" s="67">
        <f>IF(Sheet2!N48=0,"",Sheet2!N48)</f>
        <v>2.5</v>
      </c>
      <c r="M39" s="67"/>
      <c r="N39" s="68"/>
      <c r="O39" s="68"/>
      <c r="P39" s="68"/>
      <c r="Q39" s="69"/>
      <c r="R39" s="69"/>
      <c r="S39" s="69"/>
      <c r="T39" s="69"/>
      <c r="U39" s="69"/>
      <c r="V39" s="69"/>
      <c r="W39" s="69"/>
      <c r="X39" s="69"/>
    </row>
    <row r="40" spans="1:24" s="65" customFormat="1" ht="15.75">
      <c r="A40" s="66">
        <v>2</v>
      </c>
      <c r="B40" s="66" t="s">
        <v>73</v>
      </c>
      <c r="C40" s="66" t="s">
        <v>74</v>
      </c>
      <c r="D40" s="66" t="s">
        <v>20</v>
      </c>
      <c r="E40" s="67">
        <f>IF(Sheet2!G49=0,"",Sheet2!G49)</f>
        <v>8.5</v>
      </c>
      <c r="F40" s="67">
        <f>IF(Sheet2!H49=0,"",Sheet2!H49)</f>
        <v>9</v>
      </c>
      <c r="G40" s="67">
        <f>IF(Sheet2!I49=0,"",Sheet2!I49)</f>
        <v>9</v>
      </c>
      <c r="H40" s="67">
        <f>IF(Sheet2!J49=0,"",Sheet2!J49)</f>
        <v>9</v>
      </c>
      <c r="I40" s="67">
        <f>IF(Sheet2!K49=0,"",Sheet2!K49)</f>
        <v>8</v>
      </c>
      <c r="J40" s="67">
        <f>IF(Sheet2!L49=0,"",Sheet2!L49)</f>
        <v>8</v>
      </c>
      <c r="K40" s="67">
        <f>IF(Sheet2!M49=0,"",Sheet2!M49)</f>
        <v>10</v>
      </c>
      <c r="L40" s="67">
        <f>IF(Sheet2!N49=0,"",Sheet2!N49)</f>
        <v>9</v>
      </c>
      <c r="M40" s="67"/>
      <c r="N40" s="68"/>
      <c r="O40" s="68"/>
      <c r="P40" s="68"/>
      <c r="Q40" s="69"/>
      <c r="R40" s="69"/>
      <c r="S40" s="69"/>
      <c r="T40" s="69"/>
      <c r="U40" s="69"/>
      <c r="V40" s="69"/>
      <c r="W40" s="69"/>
      <c r="X40" s="69"/>
    </row>
    <row r="41" spans="1:24" s="65" customFormat="1" ht="15.75">
      <c r="A41" s="66">
        <v>3</v>
      </c>
      <c r="B41" s="66" t="s">
        <v>75</v>
      </c>
      <c r="C41" s="66" t="s">
        <v>74</v>
      </c>
      <c r="D41" s="66" t="s">
        <v>20</v>
      </c>
      <c r="E41" s="67">
        <f>IF(Sheet2!G50=0,"",Sheet2!G50)</f>
        <v>8.5</v>
      </c>
      <c r="F41" s="67">
        <f>IF(Sheet2!H50=0,"",Sheet2!H50)</f>
        <v>9</v>
      </c>
      <c r="G41" s="67">
        <f>IF(Sheet2!I50=0,"",Sheet2!I50)</f>
        <v>9</v>
      </c>
      <c r="H41" s="67">
        <f>IF(Sheet2!J50=0,"",Sheet2!J50)</f>
        <v>9</v>
      </c>
      <c r="I41" s="67">
        <f>IF(Sheet2!K50=0,"",Sheet2!K50)</f>
        <v>8</v>
      </c>
      <c r="J41" s="67">
        <f>IF(Sheet2!L50=0,"",Sheet2!L50)</f>
        <v>9</v>
      </c>
      <c r="K41" s="67">
        <f>IF(Sheet2!M50=0,"",Sheet2!M50)</f>
        <v>10</v>
      </c>
      <c r="L41" s="67">
        <f>IF(Sheet2!N50=0,"",Sheet2!N50)</f>
        <v>9</v>
      </c>
      <c r="M41" s="67"/>
      <c r="N41" s="68"/>
      <c r="O41" s="68"/>
      <c r="P41" s="68"/>
      <c r="Q41" s="69"/>
      <c r="R41" s="69"/>
      <c r="S41" s="69"/>
      <c r="T41" s="69"/>
      <c r="U41" s="69"/>
      <c r="V41" s="69"/>
      <c r="W41" s="69"/>
      <c r="X41" s="69"/>
    </row>
    <row r="42" spans="1:24" s="65" customFormat="1" ht="15.75">
      <c r="A42" s="66"/>
      <c r="B42" s="66"/>
      <c r="C42" s="66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68"/>
      <c r="P42" s="68"/>
      <c r="Q42" s="69"/>
      <c r="R42" s="69"/>
      <c r="S42" s="69"/>
      <c r="T42" s="69"/>
      <c r="U42" s="69"/>
      <c r="V42" s="69"/>
      <c r="W42" s="69"/>
      <c r="X42" s="69"/>
    </row>
    <row r="43" spans="1:24" s="65" customFormat="1" ht="15.75">
      <c r="A43" s="66" t="s">
        <v>76</v>
      </c>
      <c r="B43" s="66" t="s">
        <v>77</v>
      </c>
      <c r="C43" s="66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68"/>
      <c r="P43" s="68"/>
      <c r="Q43" s="69"/>
      <c r="R43" s="69"/>
      <c r="S43" s="69"/>
      <c r="T43" s="69"/>
      <c r="U43" s="69"/>
      <c r="V43" s="69"/>
      <c r="W43" s="69"/>
      <c r="X43" s="69"/>
    </row>
    <row r="44" spans="1:24" s="65" customFormat="1" ht="15.75">
      <c r="A44" s="66">
        <v>1</v>
      </c>
      <c r="B44" s="66" t="s">
        <v>78</v>
      </c>
      <c r="C44" s="66" t="s">
        <v>79</v>
      </c>
      <c r="D44" s="66" t="s">
        <v>20</v>
      </c>
      <c r="E44" s="67">
        <f>IF(Sheet2!G53=0,"",Sheet2!G53)</f>
        <v>5</v>
      </c>
      <c r="F44" s="67">
        <f>IF(Sheet2!H53=0,"",Sheet2!H53)</f>
        <v>5.5</v>
      </c>
      <c r="G44" s="67">
        <f>IF(Sheet2!I53=0,"",Sheet2!I53)</f>
        <v>5</v>
      </c>
      <c r="H44" s="67">
        <f>IF(Sheet2!J53=0,"",Sheet2!J53)</f>
        <v>5</v>
      </c>
      <c r="I44" s="67">
        <v>5</v>
      </c>
      <c r="J44" s="67">
        <f>IF(Sheet2!L53=0,"",Sheet2!L53)</f>
        <v>5.5</v>
      </c>
      <c r="K44" s="67">
        <f>IF(Sheet2!M53=0,"",Sheet2!M53)</f>
        <v>6</v>
      </c>
      <c r="L44" s="67">
        <f>IF(Sheet2!N53=0,"",Sheet2!N53)</f>
        <v>5.5</v>
      </c>
      <c r="M44" s="67"/>
      <c r="N44" s="68"/>
      <c r="O44" s="68"/>
      <c r="P44" s="68"/>
      <c r="Q44" s="69"/>
      <c r="R44" s="69"/>
      <c r="S44" s="69"/>
      <c r="T44" s="69"/>
      <c r="U44" s="69"/>
      <c r="V44" s="69"/>
      <c r="W44" s="69"/>
      <c r="X44" s="69"/>
    </row>
    <row r="45" spans="1:24" s="65" customFormat="1" ht="15.75">
      <c r="A45" s="66">
        <v>2</v>
      </c>
      <c r="B45" s="66" t="s">
        <v>80</v>
      </c>
      <c r="C45" s="66" t="s">
        <v>79</v>
      </c>
      <c r="D45" s="66" t="s">
        <v>20</v>
      </c>
      <c r="E45" s="67">
        <f>IF(Sheet2!G55=0,"",Sheet2!G55)</f>
        <v>1.7</v>
      </c>
      <c r="F45" s="67">
        <f>IF(Sheet2!H55=0,"",Sheet2!H55)</f>
        <v>2</v>
      </c>
      <c r="G45" s="67">
        <f>IF(Sheet2!I55=0,"",Sheet2!I55)</f>
        <v>2</v>
      </c>
      <c r="H45" s="67">
        <f>IF(Sheet2!J55=0,"",Sheet2!J55)</f>
        <v>2</v>
      </c>
      <c r="I45" s="67">
        <f>IF(Sheet2!K55=0,"",Sheet2!K55)</f>
        <v>1.5</v>
      </c>
      <c r="J45" s="67">
        <f>IF(Sheet2!L55=0,"",Sheet2!L55)</f>
        <v>2</v>
      </c>
      <c r="K45" s="67">
        <f>IF(Sheet2!M55=0,"",Sheet2!M55)</f>
        <v>2.5</v>
      </c>
      <c r="L45" s="67">
        <f>IF(Sheet2!N55=0,"",Sheet2!N55)</f>
        <v>2</v>
      </c>
      <c r="M45" s="67"/>
      <c r="N45" s="68"/>
      <c r="O45" s="68"/>
      <c r="P45" s="68"/>
      <c r="Q45" s="69"/>
      <c r="R45" s="69"/>
      <c r="S45" s="69"/>
      <c r="T45" s="69"/>
      <c r="U45" s="69"/>
      <c r="V45" s="69"/>
      <c r="W45" s="69"/>
      <c r="X45" s="69"/>
    </row>
    <row r="46" spans="1:24" s="65" customFormat="1" ht="15.75">
      <c r="A46" s="66">
        <v>3</v>
      </c>
      <c r="B46" s="66" t="s">
        <v>81</v>
      </c>
      <c r="C46" s="66" t="s">
        <v>79</v>
      </c>
      <c r="D46" s="66" t="s">
        <v>20</v>
      </c>
      <c r="E46" s="67">
        <f>IF(Sheet2!G56=0,"",Sheet2!G56)</f>
        <v>3.3</v>
      </c>
      <c r="F46" s="67">
        <f>IF(Sheet2!H56=0,"",Sheet2!H56)</f>
        <v>4</v>
      </c>
      <c r="G46" s="67">
        <f>IF(Sheet2!I56=0,"",Sheet2!I56)</f>
        <v>5</v>
      </c>
      <c r="H46" s="67">
        <f>IF(Sheet2!J56=0,"",Sheet2!J56)</f>
        <v>5</v>
      </c>
      <c r="I46" s="67">
        <f>IF(Sheet2!K56=0,"",Sheet2!K56)</f>
      </c>
      <c r="J46" s="67">
        <f>IF(Sheet2!L56=0,"",Sheet2!L56)</f>
      </c>
      <c r="K46" s="67">
        <f>IF(Sheet2!M56=0,"",Sheet2!M56)</f>
        <v>3</v>
      </c>
      <c r="L46" s="67">
        <f>IF(Sheet2!N56=0,"",Sheet2!N56)</f>
        <v>3.5</v>
      </c>
      <c r="M46" s="67"/>
      <c r="N46" s="68"/>
      <c r="O46" s="68"/>
      <c r="P46" s="68"/>
      <c r="Q46" s="69"/>
      <c r="R46" s="69"/>
      <c r="S46" s="69"/>
      <c r="T46" s="69"/>
      <c r="U46" s="69"/>
      <c r="V46" s="69"/>
      <c r="W46" s="69"/>
      <c r="X46" s="69"/>
    </row>
    <row r="47" spans="1:24" s="65" customFormat="1" ht="15.75">
      <c r="A47" s="66">
        <v>4</v>
      </c>
      <c r="B47" s="66" t="s">
        <v>82</v>
      </c>
      <c r="C47" s="66" t="s">
        <v>79</v>
      </c>
      <c r="D47" s="66" t="s">
        <v>20</v>
      </c>
      <c r="E47" s="67">
        <f>IF(Sheet2!G57=0,"",Sheet2!G57)</f>
        <v>4.5</v>
      </c>
      <c r="F47" s="67">
        <f>IF(Sheet2!H57=0,"",Sheet2!H57)</f>
        <v>5.5</v>
      </c>
      <c r="G47" s="67">
        <f>IF(Sheet2!I57=0,"",Sheet2!I57)</f>
        <v>6</v>
      </c>
      <c r="H47" s="67">
        <f>IF(Sheet2!J57=0,"",Sheet2!J57)</f>
        <v>5.5</v>
      </c>
      <c r="I47" s="67">
        <f>IF(Sheet2!K57=0,"",Sheet2!K57)</f>
        <v>5</v>
      </c>
      <c r="J47" s="67">
        <f>IF(Sheet2!L57=0,"",Sheet2!L57)</f>
        <v>7</v>
      </c>
      <c r="K47" s="67">
        <f>IF(Sheet2!M57=0,"",Sheet2!M57)</f>
        <v>5</v>
      </c>
      <c r="L47" s="67">
        <f>IF(Sheet2!N57=0,"",Sheet2!N57)</f>
        <v>6</v>
      </c>
      <c r="M47" s="67"/>
      <c r="N47" s="68"/>
      <c r="O47" s="68"/>
      <c r="P47" s="68"/>
      <c r="Q47" s="69"/>
      <c r="R47" s="69"/>
      <c r="S47" s="69"/>
      <c r="T47" s="69"/>
      <c r="U47" s="69"/>
      <c r="V47" s="69"/>
      <c r="W47" s="69"/>
      <c r="X47" s="69"/>
    </row>
    <row r="48" spans="1:24" s="65" customFormat="1" ht="15.75">
      <c r="A48" s="66">
        <v>5</v>
      </c>
      <c r="B48" s="66" t="s">
        <v>83</v>
      </c>
      <c r="C48" s="66" t="s">
        <v>79</v>
      </c>
      <c r="D48" s="66" t="s">
        <v>20</v>
      </c>
      <c r="E48" s="67">
        <f>IF(Sheet2!G60=0,"",Sheet2!G60)</f>
        <v>4.6</v>
      </c>
      <c r="F48" s="67">
        <f>IF(Sheet2!H60=0,"",Sheet2!H60)</f>
        <v>5.5</v>
      </c>
      <c r="G48" s="67">
        <f>IF(Sheet2!I60=0,"",Sheet2!I60)</f>
        <v>4.25</v>
      </c>
      <c r="H48" s="67">
        <f>IF(Sheet2!J60=0,"",Sheet2!J60)</f>
        <v>5</v>
      </c>
      <c r="I48" s="67">
        <f>IF(Sheet2!K60=0,"",Sheet2!K60)</f>
        <v>4.5</v>
      </c>
      <c r="J48" s="67">
        <f>IF(Sheet2!L60=0,"",Sheet2!L60)</f>
        <v>7</v>
      </c>
      <c r="K48" s="67">
        <f>IF(Sheet2!M60=0,"",Sheet2!M60)</f>
        <v>5</v>
      </c>
      <c r="L48" s="67">
        <f>IF(Sheet2!N60=0,"",Sheet2!N60)</f>
        <v>6</v>
      </c>
      <c r="M48" s="67"/>
      <c r="N48" s="68"/>
      <c r="O48" s="68"/>
      <c r="P48" s="68"/>
      <c r="Q48" s="69"/>
      <c r="R48" s="69"/>
      <c r="S48" s="69"/>
      <c r="T48" s="69"/>
      <c r="U48" s="69"/>
      <c r="V48" s="69"/>
      <c r="W48" s="69"/>
      <c r="X48" s="69"/>
    </row>
    <row r="49" spans="1:24" s="65" customFormat="1" ht="15.75">
      <c r="A49" s="66">
        <v>6</v>
      </c>
      <c r="B49" s="66" t="s">
        <v>84</v>
      </c>
      <c r="C49" s="66" t="s">
        <v>79</v>
      </c>
      <c r="D49" s="66" t="s">
        <v>20</v>
      </c>
      <c r="E49" s="67">
        <f>IF(Sheet2!G61=0,"",Sheet2!G61)</f>
        <v>3.8</v>
      </c>
      <c r="F49" s="67">
        <f>IF(Sheet2!H61=0,"",Sheet2!H61)</f>
        <v>4</v>
      </c>
      <c r="G49" s="67">
        <f>IF(Sheet2!I61=0,"",Sheet2!I61)</f>
        <v>3.25</v>
      </c>
      <c r="H49" s="67">
        <f>IF(Sheet2!J61=0,"",Sheet2!J61)</f>
        <v>4.5</v>
      </c>
      <c r="I49" s="67">
        <f>IF(Sheet2!K61=0,"",Sheet2!K61)</f>
        <v>3.5</v>
      </c>
      <c r="J49" s="67">
        <f>IF(Sheet2!L61=0,"",Sheet2!L61)</f>
      </c>
      <c r="K49" s="67">
        <f>IF(Sheet2!M61=0,"",Sheet2!M61)</f>
        <v>4</v>
      </c>
      <c r="L49" s="67">
        <f>IF(Sheet2!N61=0,"",Sheet2!N61)</f>
        <v>4</v>
      </c>
      <c r="M49" s="67"/>
      <c r="N49" s="68"/>
      <c r="O49" s="68"/>
      <c r="P49" s="68"/>
      <c r="Q49" s="69"/>
      <c r="R49" s="69"/>
      <c r="S49" s="69"/>
      <c r="T49" s="69"/>
      <c r="U49" s="69"/>
      <c r="V49" s="69"/>
      <c r="W49" s="69"/>
      <c r="X49" s="69"/>
    </row>
    <row r="50" spans="1:24" s="65" customFormat="1" ht="15.75">
      <c r="A50" s="66">
        <v>7</v>
      </c>
      <c r="B50" s="66" t="s">
        <v>85</v>
      </c>
      <c r="C50" s="66" t="s">
        <v>79</v>
      </c>
      <c r="D50" s="66" t="s">
        <v>20</v>
      </c>
      <c r="E50" s="67">
        <f>IF(Sheet2!G62=0,"",Sheet2!G62)</f>
        <v>3</v>
      </c>
      <c r="F50" s="67">
        <f>IF(Sheet2!H62=0,"",Sheet2!H62)</f>
        <v>3</v>
      </c>
      <c r="G50" s="67">
        <f>IF(Sheet2!I62=0,"",Sheet2!I62)</f>
        <v>2.9</v>
      </c>
      <c r="H50" s="67">
        <f>IF(Sheet2!J62=0,"",Sheet2!J62)</f>
        <v>3</v>
      </c>
      <c r="I50" s="67">
        <f>IF(Sheet2!K62=0,"",Sheet2!K62)</f>
        <v>2.5</v>
      </c>
      <c r="J50" s="67">
        <f>IF(Sheet2!L62=0,"",Sheet2!L62)</f>
        <v>3</v>
      </c>
      <c r="K50" s="67">
        <f>IF(Sheet2!M62=0,"",Sheet2!M62)</f>
        <v>3</v>
      </c>
      <c r="L50" s="67">
        <f>IF(Sheet2!N62=0,"",Sheet2!N62)</f>
        <v>3</v>
      </c>
      <c r="M50" s="67"/>
      <c r="N50" s="68"/>
      <c r="O50" s="68"/>
      <c r="P50" s="68"/>
      <c r="Q50" s="69"/>
      <c r="R50" s="69"/>
      <c r="S50" s="69"/>
      <c r="T50" s="69"/>
      <c r="U50" s="69"/>
      <c r="V50" s="69"/>
      <c r="W50" s="69"/>
      <c r="X50" s="69"/>
    </row>
    <row r="51" spans="1:24" s="65" customFormat="1" ht="15.75">
      <c r="A51" s="66">
        <v>8</v>
      </c>
      <c r="B51" s="66" t="s">
        <v>86</v>
      </c>
      <c r="C51" s="66" t="s">
        <v>79</v>
      </c>
      <c r="D51" s="66" t="s">
        <v>20</v>
      </c>
      <c r="E51" s="67">
        <f>IF(Sheet2!G64=0,"",Sheet2!G64)</f>
        <v>2</v>
      </c>
      <c r="F51" s="67">
        <f>IF(Sheet2!H64=0,"",Sheet2!H64)</f>
        <v>2.5</v>
      </c>
      <c r="G51" s="67">
        <f>IF(Sheet2!I64=0,"",Sheet2!I64)</f>
        <v>2.5</v>
      </c>
      <c r="H51" s="67">
        <f>IF(Sheet2!J64=0,"",Sheet2!J64)</f>
        <v>2</v>
      </c>
      <c r="I51" s="67">
        <f>IF(Sheet2!K64=0,"",Sheet2!K64)</f>
        <v>2</v>
      </c>
      <c r="J51" s="67">
        <f>IF(Sheet2!L64=0,"",Sheet2!L64)</f>
        <v>2.5</v>
      </c>
      <c r="K51" s="67">
        <f>IF(Sheet2!M64=0,"",Sheet2!M64)</f>
        <v>2.5</v>
      </c>
      <c r="L51" s="67">
        <f>IF(Sheet2!N64=0,"",Sheet2!N64)</f>
        <v>2.5</v>
      </c>
      <c r="M51" s="67"/>
      <c r="N51" s="68"/>
      <c r="O51" s="68"/>
      <c r="P51" s="68"/>
      <c r="Q51" s="69"/>
      <c r="R51" s="69"/>
      <c r="S51" s="69"/>
      <c r="T51" s="69"/>
      <c r="U51" s="69"/>
      <c r="V51" s="69"/>
      <c r="W51" s="69"/>
      <c r="X51" s="69"/>
    </row>
    <row r="52" spans="1:24" s="65" customFormat="1" ht="15.75">
      <c r="A52" s="66">
        <v>9</v>
      </c>
      <c r="B52" s="66" t="s">
        <v>87</v>
      </c>
      <c r="C52" s="66" t="s">
        <v>79</v>
      </c>
      <c r="D52" s="66" t="s">
        <v>20</v>
      </c>
      <c r="E52" s="67">
        <f>IF(Sheet2!G65=0,"",Sheet2!G65)</f>
        <v>2.6</v>
      </c>
      <c r="F52" s="67">
        <f>IF(Sheet2!H65=0,"",Sheet2!H65)</f>
        <v>4.5</v>
      </c>
      <c r="G52" s="67">
        <f>IF(Sheet2!I65=0,"",Sheet2!I65)</f>
        <v>3</v>
      </c>
      <c r="H52" s="67">
        <f>IF(Sheet2!J65=0,"",Sheet2!J65)</f>
        <v>4</v>
      </c>
      <c r="I52" s="67">
        <f>IF(Sheet2!K65=0,"",Sheet2!K65)</f>
        <v>3</v>
      </c>
      <c r="J52" s="67">
        <f>IF(Sheet2!L65=0,"",Sheet2!L65)</f>
        <v>5</v>
      </c>
      <c r="K52" s="67">
        <f>IF(Sheet2!M65=0,"",Sheet2!M65)</f>
        <v>3.5</v>
      </c>
      <c r="L52" s="67">
        <f>IF(Sheet2!N65=0,"",Sheet2!N65)</f>
        <v>3.5</v>
      </c>
      <c r="M52" s="67"/>
      <c r="N52" s="68"/>
      <c r="O52" s="68"/>
      <c r="P52" s="68"/>
      <c r="Q52" s="69"/>
      <c r="R52" s="69"/>
      <c r="S52" s="69"/>
      <c r="T52" s="69"/>
      <c r="U52" s="69"/>
      <c r="V52" s="69"/>
      <c r="W52" s="69"/>
      <c r="X52" s="69"/>
    </row>
    <row r="53" spans="1:24" s="65" customFormat="1" ht="15.75">
      <c r="A53" s="66">
        <v>10</v>
      </c>
      <c r="B53" s="66" t="s">
        <v>88</v>
      </c>
      <c r="C53" s="66" t="s">
        <v>79</v>
      </c>
      <c r="D53" s="66" t="s">
        <v>20</v>
      </c>
      <c r="E53" s="67">
        <f>IF(Sheet2!G66=0,"",Sheet2!G66)</f>
        <v>8.2</v>
      </c>
      <c r="F53" s="67">
        <f>IF(Sheet2!H66=0,"",Sheet2!H66)</f>
        <v>6.5</v>
      </c>
      <c r="G53" s="67">
        <f>IF(Sheet2!I66=0,"",Sheet2!I66)</f>
      </c>
      <c r="H53" s="67">
        <f>IF(Sheet2!J66=0,"",Sheet2!J66)</f>
        <v>11</v>
      </c>
      <c r="I53" s="67">
        <f>IF(Sheet2!K66=0,"",Sheet2!K66)</f>
        <v>10</v>
      </c>
      <c r="J53" s="67">
        <f>IF(Sheet2!L66=0,"",Sheet2!L66)</f>
        <v>10</v>
      </c>
      <c r="K53" s="67">
        <f>IF(Sheet2!M66=0,"",Sheet2!M66)</f>
        <v>10</v>
      </c>
      <c r="L53" s="67">
        <f>IF(Sheet2!N66=0,"",Sheet2!N66)</f>
        <v>9.5</v>
      </c>
      <c r="M53" s="67"/>
      <c r="N53" s="68"/>
      <c r="O53" s="68"/>
      <c r="P53" s="68"/>
      <c r="Q53" s="69"/>
      <c r="R53" s="69"/>
      <c r="S53" s="69"/>
      <c r="T53" s="69"/>
      <c r="U53" s="69"/>
      <c r="V53" s="69"/>
      <c r="W53" s="69"/>
      <c r="X53" s="69"/>
    </row>
    <row r="54" spans="1:24" s="65" customFormat="1" ht="15.75">
      <c r="A54" s="66">
        <v>11</v>
      </c>
      <c r="B54" s="66" t="s">
        <v>89</v>
      </c>
      <c r="C54" s="66" t="s">
        <v>79</v>
      </c>
      <c r="D54" s="66" t="s">
        <v>20</v>
      </c>
      <c r="E54" s="67">
        <f>IF(Sheet2!G67=0,"",Sheet2!G67)</f>
        <v>5.6</v>
      </c>
      <c r="F54" s="67">
        <f>IF(Sheet2!H67=0,"",Sheet2!H67)</f>
        <v>7</v>
      </c>
      <c r="G54" s="67">
        <f>IF(Sheet2!I67=0,"",Sheet2!I67)</f>
        <v>7.5</v>
      </c>
      <c r="H54" s="67">
        <f>IF(Sheet2!J67=0,"",Sheet2!J67)</f>
        <v>7</v>
      </c>
      <c r="I54" s="67">
        <f>IF(Sheet2!K67=0,"",Sheet2!K67)</f>
        <v>6</v>
      </c>
      <c r="J54" s="67">
        <f>IF(Sheet2!L67=0,"",Sheet2!L67)</f>
        <v>8</v>
      </c>
      <c r="K54" s="67">
        <f>IF(Sheet2!M67=0,"",Sheet2!M67)</f>
        <v>6</v>
      </c>
      <c r="L54" s="67">
        <f>IF(Sheet2!N67=0,"",Sheet2!N67)</f>
        <v>7.5</v>
      </c>
      <c r="M54" s="67"/>
      <c r="N54" s="68"/>
      <c r="O54" s="68"/>
      <c r="P54" s="68"/>
      <c r="Q54" s="69"/>
      <c r="R54" s="69"/>
      <c r="S54" s="69"/>
      <c r="T54" s="69"/>
      <c r="U54" s="69"/>
      <c r="V54" s="69"/>
      <c r="W54" s="69"/>
      <c r="X54" s="69"/>
    </row>
    <row r="55" spans="1:24" s="65" customFormat="1" ht="15.75">
      <c r="A55" s="66">
        <v>12</v>
      </c>
      <c r="B55" s="66" t="s">
        <v>90</v>
      </c>
      <c r="C55" s="66" t="s">
        <v>91</v>
      </c>
      <c r="D55" s="66" t="s">
        <v>20</v>
      </c>
      <c r="E55" s="67">
        <f>IF(Sheet2!G68=0,"",Sheet2!G68)</f>
        <v>7</v>
      </c>
      <c r="F55" s="67">
        <f>IF(Sheet2!H68=0,"",Sheet2!H68)</f>
        <v>10</v>
      </c>
      <c r="G55" s="67">
        <f>IF(Sheet2!I68=0,"",Sheet2!I68)</f>
        <v>8</v>
      </c>
      <c r="H55" s="67">
        <f>IF(Sheet2!J68=0,"",Sheet2!J68)</f>
        <v>10</v>
      </c>
      <c r="I55" s="67">
        <f>IF(Sheet2!K68=0,"",Sheet2!K68)</f>
        <v>7</v>
      </c>
      <c r="J55" s="67">
        <f>IF(Sheet2!L68=0,"",Sheet2!L68)</f>
        <v>10</v>
      </c>
      <c r="K55" s="67">
        <f>IF(Sheet2!M68=0,"",Sheet2!M68)</f>
        <v>8</v>
      </c>
      <c r="L55" s="67">
        <f>IF(Sheet2!N68=0,"",Sheet2!N68)</f>
        <v>9</v>
      </c>
      <c r="M55" s="67"/>
      <c r="N55" s="68"/>
      <c r="O55" s="68"/>
      <c r="P55" s="68"/>
      <c r="Q55" s="69"/>
      <c r="R55" s="69"/>
      <c r="S55" s="69"/>
      <c r="T55" s="69"/>
      <c r="U55" s="69"/>
      <c r="V55" s="69"/>
      <c r="W55" s="69"/>
      <c r="X55" s="69"/>
    </row>
    <row r="56" spans="1:24" s="65" customFormat="1" ht="15.75">
      <c r="A56" s="66">
        <v>13</v>
      </c>
      <c r="B56" s="66" t="s">
        <v>92</v>
      </c>
      <c r="C56" s="66" t="s">
        <v>79</v>
      </c>
      <c r="D56" s="66" t="s">
        <v>20</v>
      </c>
      <c r="E56" s="67">
        <f>IF(Sheet2!G69=0,"",Sheet2!G69)</f>
        <v>2.6</v>
      </c>
      <c r="F56" s="67">
        <f>IF(Sheet2!H69=0,"",Sheet2!H69)</f>
        <v>3.8</v>
      </c>
      <c r="G56" s="67">
        <f>IF(Sheet2!I69=0,"",Sheet2!I69)</f>
        <v>4</v>
      </c>
      <c r="H56" s="67">
        <f>IF(Sheet2!J69=0,"",Sheet2!J69)</f>
        <v>3.5</v>
      </c>
      <c r="I56" s="67">
        <f>IF(Sheet2!K69=0,"",Sheet2!K69)</f>
        <v>3</v>
      </c>
      <c r="J56" s="67">
        <f>IF(Sheet2!L69=0,"",Sheet2!L69)</f>
        <v>4</v>
      </c>
      <c r="K56" s="67">
        <f>IF(Sheet2!M69=0,"",Sheet2!M69)</f>
        <v>3.5</v>
      </c>
      <c r="L56" s="67">
        <f>IF(Sheet2!N69=0,"",Sheet2!N69)</f>
        <v>4</v>
      </c>
      <c r="M56" s="67"/>
      <c r="N56" s="68"/>
      <c r="O56" s="68"/>
      <c r="P56" s="68"/>
      <c r="Q56" s="69"/>
      <c r="R56" s="69"/>
      <c r="S56" s="69"/>
      <c r="T56" s="69"/>
      <c r="U56" s="69"/>
      <c r="V56" s="69"/>
      <c r="W56" s="69"/>
      <c r="X56" s="69"/>
    </row>
    <row r="57" spans="1:24" s="65" customFormat="1" ht="15.75">
      <c r="A57" s="66">
        <v>14</v>
      </c>
      <c r="B57" s="66" t="s">
        <v>93</v>
      </c>
      <c r="C57" s="66" t="s">
        <v>79</v>
      </c>
      <c r="D57" s="66" t="s">
        <v>20</v>
      </c>
      <c r="E57" s="67">
        <f>IF(Sheet2!G70=0,"",Sheet2!G70)</f>
        <v>7.2</v>
      </c>
      <c r="F57" s="67">
        <f>IF(Sheet2!H70=0,"",Sheet2!H70)</f>
        <v>10</v>
      </c>
      <c r="G57" s="67">
        <f>IF(Sheet2!I70=0,"",Sheet2!I70)</f>
        <v>7.5</v>
      </c>
      <c r="H57" s="67">
        <f>IF(Sheet2!J70=0,"",Sheet2!J70)</f>
        <v>9</v>
      </c>
      <c r="I57" s="67">
        <f>IF(Sheet2!K70=0,"",Sheet2!K70)</f>
        <v>7</v>
      </c>
      <c r="J57" s="67">
        <f>IF(Sheet2!L70=0,"",Sheet2!L70)</f>
        <v>10</v>
      </c>
      <c r="K57" s="67">
        <f>IF(Sheet2!M70=0,"",Sheet2!M70)</f>
        <v>8</v>
      </c>
      <c r="L57" s="67">
        <f>IF(Sheet2!N70=0,"",Sheet2!N70)</f>
        <v>8</v>
      </c>
      <c r="M57" s="67"/>
      <c r="N57" s="68"/>
      <c r="O57" s="68"/>
      <c r="P57" s="68"/>
      <c r="Q57" s="69"/>
      <c r="R57" s="69"/>
      <c r="S57" s="69"/>
      <c r="T57" s="69"/>
      <c r="U57" s="69"/>
      <c r="V57" s="69"/>
      <c r="W57" s="69"/>
      <c r="X57" s="69"/>
    </row>
    <row r="58" spans="1:24" s="65" customFormat="1" ht="15.75">
      <c r="A58" s="66">
        <v>15</v>
      </c>
      <c r="B58" s="66" t="s">
        <v>94</v>
      </c>
      <c r="C58" s="66" t="s">
        <v>79</v>
      </c>
      <c r="D58" s="66" t="s">
        <v>20</v>
      </c>
      <c r="E58" s="67">
        <f>IF(Sheet2!G71=0,"",Sheet2!G71)</f>
        <v>3.8</v>
      </c>
      <c r="F58" s="67">
        <f>IF(Sheet2!H71=0,"",Sheet2!H71)</f>
        <v>6.5</v>
      </c>
      <c r="G58" s="67">
        <f>IF(Sheet2!I71=0,"",Sheet2!I71)</f>
        <v>7</v>
      </c>
      <c r="H58" s="67">
        <f>IF(Sheet2!J71=0,"",Sheet2!J71)</f>
        <v>6</v>
      </c>
      <c r="I58" s="67">
        <f>IF(Sheet2!K71=0,"",Sheet2!K71)</f>
        <v>5</v>
      </c>
      <c r="J58" s="67">
        <f>IF(Sheet2!L71=0,"",Sheet2!L71)</f>
        <v>7.5</v>
      </c>
      <c r="K58" s="67">
        <f>IF(Sheet2!M71=0,"",Sheet2!M71)</f>
        <v>5</v>
      </c>
      <c r="L58" s="67">
        <f>IF(Sheet2!N71=0,"",Sheet2!N71)</f>
        <v>6</v>
      </c>
      <c r="M58" s="67"/>
      <c r="N58" s="68"/>
      <c r="O58" s="68"/>
      <c r="P58" s="68"/>
      <c r="Q58" s="69"/>
      <c r="R58" s="69"/>
      <c r="S58" s="69"/>
      <c r="T58" s="69"/>
      <c r="U58" s="69"/>
      <c r="V58" s="69"/>
      <c r="W58" s="69"/>
      <c r="X58" s="69"/>
    </row>
    <row r="59" spans="1:24" s="65" customFormat="1" ht="15.75">
      <c r="A59" s="66">
        <v>16</v>
      </c>
      <c r="B59" s="66" t="s">
        <v>95</v>
      </c>
      <c r="C59" s="66" t="s">
        <v>96</v>
      </c>
      <c r="D59" s="66" t="s">
        <v>20</v>
      </c>
      <c r="E59" s="67">
        <f>IF(Sheet2!G72=0,"",Sheet2!G72)</f>
        <v>7.5</v>
      </c>
      <c r="F59" s="67">
        <f>IF(Sheet2!H72=0,"",Sheet2!H72)</f>
        <v>7.5</v>
      </c>
      <c r="G59" s="67">
        <f>IF(Sheet2!I72=0,"",Sheet2!I72)</f>
        <v>8</v>
      </c>
      <c r="H59" s="67">
        <f>IF(Sheet2!J72=0,"",Sheet2!J72)</f>
        <v>7</v>
      </c>
      <c r="I59" s="67">
        <f>IF(Sheet2!K72=0,"",Sheet2!K72)</f>
        <v>6</v>
      </c>
      <c r="J59" s="67">
        <f>IF(Sheet2!L72=0,"",Sheet2!L72)</f>
        <v>9</v>
      </c>
      <c r="K59" s="67">
        <f>IF(Sheet2!M72=0,"",Sheet2!M72)</f>
        <v>8</v>
      </c>
      <c r="L59" s="67">
        <f>IF(Sheet2!N72=0,"",Sheet2!N72)</f>
        <v>8</v>
      </c>
      <c r="M59" s="67"/>
      <c r="N59" s="68"/>
      <c r="O59" s="68"/>
      <c r="P59" s="68"/>
      <c r="Q59" s="69"/>
      <c r="R59" s="69"/>
      <c r="S59" s="69"/>
      <c r="T59" s="69"/>
      <c r="U59" s="69"/>
      <c r="V59" s="69"/>
      <c r="W59" s="69"/>
      <c r="X59" s="69"/>
    </row>
    <row r="60" spans="1:24" s="65" customFormat="1" ht="15.75">
      <c r="A60" s="66">
        <v>17</v>
      </c>
      <c r="B60" s="66" t="s">
        <v>97</v>
      </c>
      <c r="C60" s="66" t="s">
        <v>79</v>
      </c>
      <c r="D60" s="66" t="s">
        <v>20</v>
      </c>
      <c r="E60" s="67">
        <f>IF(Sheet2!G73=0,"",Sheet2!G73)</f>
        <v>4</v>
      </c>
      <c r="F60" s="67">
        <f>IF(Sheet2!H73=0,"",Sheet2!H73)</f>
        <v>5.5</v>
      </c>
      <c r="G60" s="67">
        <f>IF(Sheet2!I73=0,"",Sheet2!I73)</f>
        <v>5.5</v>
      </c>
      <c r="H60" s="67">
        <f>IF(Sheet2!J73=0,"",Sheet2!J73)</f>
        <v>5</v>
      </c>
      <c r="I60" s="67">
        <f>IF(Sheet2!K73=0,"",Sheet2!K73)</f>
        <v>5</v>
      </c>
      <c r="J60" s="67">
        <f>IF(Sheet2!L73=0,"",Sheet2!L73)</f>
        <v>7</v>
      </c>
      <c r="K60" s="67">
        <f>IF(Sheet2!M73=0,"",Sheet2!M73)</f>
        <v>6</v>
      </c>
      <c r="L60" s="67">
        <f>IF(Sheet2!N73=0,"",Sheet2!N73)</f>
        <v>6</v>
      </c>
      <c r="M60" s="67"/>
      <c r="N60" s="68"/>
      <c r="O60" s="68"/>
      <c r="P60" s="68"/>
      <c r="Q60" s="69"/>
      <c r="R60" s="69"/>
      <c r="S60" s="69"/>
      <c r="T60" s="69"/>
      <c r="U60" s="69"/>
      <c r="V60" s="69"/>
      <c r="W60" s="69"/>
      <c r="X60" s="69"/>
    </row>
    <row r="61" spans="1:24" s="65" customFormat="1" ht="15.75">
      <c r="A61" s="66">
        <v>18</v>
      </c>
      <c r="B61" s="66" t="s">
        <v>98</v>
      </c>
      <c r="C61" s="66" t="s">
        <v>79</v>
      </c>
      <c r="D61" s="66" t="s">
        <v>20</v>
      </c>
      <c r="E61" s="67">
        <f>IF(Sheet2!G76=0,"",Sheet2!G76)</f>
        <v>8</v>
      </c>
      <c r="F61" s="67">
        <f>IF(Sheet2!H76=0,"",Sheet2!H76)</f>
        <v>10</v>
      </c>
      <c r="G61" s="67">
        <f>IF(Sheet2!I76=0,"",Sheet2!I76)</f>
        <v>11</v>
      </c>
      <c r="H61" s="67">
        <f>IF(Sheet2!J76=0,"",Sheet2!J76)</f>
        <v>12</v>
      </c>
      <c r="I61" s="67">
        <f>IF(Sheet2!K76=0,"",Sheet2!K76)</f>
        <v>9</v>
      </c>
      <c r="J61" s="67">
        <f>IF(Sheet2!L76=0,"",Sheet2!L76)</f>
        <v>12</v>
      </c>
      <c r="K61" s="67">
        <f>IF(Sheet2!M76=0,"",Sheet2!M76)</f>
        <v>12</v>
      </c>
      <c r="L61" s="67">
        <f>IF(Sheet2!N76=0,"",Sheet2!N76)</f>
        <v>12</v>
      </c>
      <c r="M61" s="67"/>
      <c r="N61" s="68"/>
      <c r="O61" s="68"/>
      <c r="P61" s="68"/>
      <c r="Q61" s="69"/>
      <c r="R61" s="69"/>
      <c r="S61" s="69"/>
      <c r="T61" s="69"/>
      <c r="U61" s="69"/>
      <c r="V61" s="69"/>
      <c r="W61" s="69"/>
      <c r="X61" s="69"/>
    </row>
    <row r="62" spans="1:24" s="65" customFormat="1" ht="15.75">
      <c r="A62" s="66">
        <v>19</v>
      </c>
      <c r="B62" s="66" t="s">
        <v>99</v>
      </c>
      <c r="C62" s="66" t="s">
        <v>79</v>
      </c>
      <c r="D62" s="66" t="s">
        <v>20</v>
      </c>
      <c r="E62" s="67">
        <f>IF(Sheet2!G77=0,"",Sheet2!G77)</f>
        <v>2.4</v>
      </c>
      <c r="F62" s="67">
        <f>IF(Sheet2!H77=0,"",Sheet2!H77)</f>
        <v>2.8</v>
      </c>
      <c r="G62" s="67">
        <f>IF(Sheet2!I77=0,"",Sheet2!I77)</f>
        <v>2.25</v>
      </c>
      <c r="H62" s="67">
        <f>IF(Sheet2!J77=0,"",Sheet2!J77)</f>
        <v>3</v>
      </c>
      <c r="I62" s="67">
        <f>IF(Sheet2!K77=0,"",Sheet2!K77)</f>
        <v>2.5</v>
      </c>
      <c r="J62" s="67">
        <f>IF(Sheet2!L77=0,"",Sheet2!L77)</f>
        <v>3</v>
      </c>
      <c r="K62" s="67">
        <f>IF(Sheet2!M77=0,"",Sheet2!M77)</f>
        <v>2.5</v>
      </c>
      <c r="L62" s="67">
        <f>IF(Sheet2!N77=0,"",Sheet2!N77)</f>
        <v>2.5</v>
      </c>
      <c r="M62" s="67"/>
      <c r="N62" s="68"/>
      <c r="O62" s="68"/>
      <c r="P62" s="68"/>
      <c r="Q62" s="69"/>
      <c r="R62" s="69"/>
      <c r="S62" s="69"/>
      <c r="T62" s="69"/>
      <c r="U62" s="69"/>
      <c r="V62" s="69"/>
      <c r="W62" s="69"/>
      <c r="X62" s="69"/>
    </row>
    <row r="63" spans="1:24" s="65" customFormat="1" ht="15.75">
      <c r="A63" s="66">
        <v>20</v>
      </c>
      <c r="B63" s="66" t="s">
        <v>100</v>
      </c>
      <c r="C63" s="66" t="s">
        <v>79</v>
      </c>
      <c r="D63" s="66" t="s">
        <v>20</v>
      </c>
      <c r="E63" s="67">
        <f>IF(Sheet2!G78=0,"",Sheet2!G78)</f>
        <v>4.2</v>
      </c>
      <c r="F63" s="67">
        <f>IF(Sheet2!H78=0,"",Sheet2!H78)</f>
        <v>6</v>
      </c>
      <c r="G63" s="67">
        <f>IF(Sheet2!I78=0,"",Sheet2!I78)</f>
        <v>5</v>
      </c>
      <c r="H63" s="67">
        <f>IF(Sheet2!J78=0,"",Sheet2!J78)</f>
        <v>6</v>
      </c>
      <c r="I63" s="67">
        <f>IF(Sheet2!K78=0,"",Sheet2!K78)</f>
      </c>
      <c r="J63" s="67">
        <f>IF(Sheet2!L78=0,"",Sheet2!L78)</f>
        <v>7</v>
      </c>
      <c r="K63" s="67">
        <f>IF(Sheet2!M78=0,"",Sheet2!M78)</f>
        <v>5</v>
      </c>
      <c r="L63" s="67">
        <f>IF(Sheet2!N78=0,"",Sheet2!N78)</f>
      </c>
      <c r="M63" s="67"/>
      <c r="N63" s="68"/>
      <c r="O63" s="68"/>
      <c r="P63" s="68"/>
      <c r="Q63" s="69"/>
      <c r="R63" s="69"/>
      <c r="S63" s="69"/>
      <c r="T63" s="69"/>
      <c r="U63" s="69"/>
      <c r="V63" s="69"/>
      <c r="W63" s="69"/>
      <c r="X63" s="69"/>
    </row>
    <row r="64" spans="1:24" s="65" customFormat="1" ht="15.75">
      <c r="A64" s="66">
        <v>21</v>
      </c>
      <c r="B64" s="66" t="s">
        <v>101</v>
      </c>
      <c r="C64" s="66" t="s">
        <v>79</v>
      </c>
      <c r="D64" s="66" t="s">
        <v>20</v>
      </c>
      <c r="E64" s="67">
        <f>IF(Sheet2!G80=0,"",Sheet2!G80)</f>
        <v>4.6</v>
      </c>
      <c r="F64" s="67">
        <f>IF(Sheet2!H80=0,"",Sheet2!H80)</f>
        <v>8</v>
      </c>
      <c r="G64" s="67">
        <f>IF(Sheet2!I80=0,"",Sheet2!I80)</f>
        <v>7</v>
      </c>
      <c r="H64" s="67">
        <f>IF(Sheet2!J80=0,"",Sheet2!J80)</f>
        <v>7</v>
      </c>
      <c r="I64" s="67">
        <f>IF(Sheet2!K80=0,"",Sheet2!K80)</f>
        <v>6</v>
      </c>
      <c r="J64" s="67">
        <f>IF(Sheet2!L80=0,"",Sheet2!L80)</f>
        <v>8</v>
      </c>
      <c r="K64" s="67">
        <f>IF(Sheet2!M80=0,"",Sheet2!M80)</f>
        <v>6</v>
      </c>
      <c r="L64" s="67">
        <f>IF(Sheet2!N80=0,"",Sheet2!N80)</f>
        <v>6</v>
      </c>
      <c r="M64" s="67"/>
      <c r="N64" s="68"/>
      <c r="O64" s="68"/>
      <c r="P64" s="68"/>
      <c r="Q64" s="69"/>
      <c r="R64" s="69"/>
      <c r="S64" s="69"/>
      <c r="T64" s="69"/>
      <c r="U64" s="69"/>
      <c r="V64" s="69"/>
      <c r="W64" s="69"/>
      <c r="X64" s="69"/>
    </row>
    <row r="65" spans="1:24" s="65" customFormat="1" ht="15.75">
      <c r="A65" s="66">
        <v>22</v>
      </c>
      <c r="B65" s="66" t="s">
        <v>102</v>
      </c>
      <c r="C65" s="66" t="s">
        <v>79</v>
      </c>
      <c r="D65" s="66" t="s">
        <v>20</v>
      </c>
      <c r="E65" s="67">
        <f>IF(Sheet2!G81=0,"",Sheet2!G81)</f>
        <v>9</v>
      </c>
      <c r="F65" s="67">
        <f>IF(Sheet2!H81=0,"",Sheet2!H81)</f>
        <v>10</v>
      </c>
      <c r="G65" s="67">
        <f>IF(Sheet2!I81=0,"",Sheet2!I81)</f>
        <v>12</v>
      </c>
      <c r="H65" s="67">
        <f>IF(Sheet2!J81=0,"",Sheet2!J81)</f>
        <v>10</v>
      </c>
      <c r="I65" s="67">
        <f>IF(Sheet2!K81=0,"",Sheet2!K81)</f>
        <v>12</v>
      </c>
      <c r="J65" s="67">
        <f>IF(Sheet2!L81=0,"",Sheet2!L81)</f>
        <v>12</v>
      </c>
      <c r="K65" s="67">
        <f>IF(Sheet2!M81=0,"",Sheet2!M81)</f>
        <v>12</v>
      </c>
      <c r="L65" s="67">
        <f>IF(Sheet2!N81=0,"",Sheet2!N81)</f>
        <v>12</v>
      </c>
      <c r="M65" s="67"/>
      <c r="N65" s="68"/>
      <c r="O65" s="68"/>
      <c r="P65" s="68"/>
      <c r="Q65" s="69"/>
      <c r="R65" s="69"/>
      <c r="S65" s="69"/>
      <c r="T65" s="69"/>
      <c r="U65" s="69"/>
      <c r="V65" s="69"/>
      <c r="W65" s="69"/>
      <c r="X65" s="69"/>
    </row>
    <row r="66" spans="1:24" s="65" customFormat="1" ht="15.75">
      <c r="A66" s="66">
        <v>23</v>
      </c>
      <c r="B66" s="66" t="s">
        <v>103</v>
      </c>
      <c r="C66" s="66" t="s">
        <v>79</v>
      </c>
      <c r="D66" s="66" t="s">
        <v>20</v>
      </c>
      <c r="E66" s="67">
        <f>IF(Sheet2!G82=0,"",Sheet2!G82)</f>
        <v>3.2</v>
      </c>
      <c r="F66" s="67">
        <f>IF(Sheet2!H82=0,"",Sheet2!H82)</f>
        <v>2.5</v>
      </c>
      <c r="G66" s="67">
        <f>IF(Sheet2!I82=0,"",Sheet2!I82)</f>
        <v>2.75</v>
      </c>
      <c r="H66" s="67">
        <f>IF(Sheet2!J82=0,"",Sheet2!J82)</f>
        <v>3</v>
      </c>
      <c r="I66" s="67">
        <f>IF(Sheet2!K82=0,"",Sheet2!K82)</f>
        <v>2.5</v>
      </c>
      <c r="J66" s="67">
        <f>IF(Sheet2!L82=0,"",Sheet2!L82)</f>
        <v>3.5</v>
      </c>
      <c r="K66" s="67">
        <f>IF(Sheet2!M82=0,"",Sheet2!M82)</f>
        <v>3</v>
      </c>
      <c r="L66" s="67">
        <f>IF(Sheet2!N82=0,"",Sheet2!N82)</f>
        <v>3</v>
      </c>
      <c r="M66" s="67"/>
      <c r="N66" s="68"/>
      <c r="O66" s="68"/>
      <c r="P66" s="68"/>
      <c r="Q66" s="69"/>
      <c r="R66" s="69"/>
      <c r="S66" s="69"/>
      <c r="T66" s="69"/>
      <c r="U66" s="69"/>
      <c r="V66" s="69"/>
      <c r="W66" s="69"/>
      <c r="X66" s="69"/>
    </row>
    <row r="67" spans="1:24" s="65" customFormat="1" ht="15.75">
      <c r="A67" s="66">
        <v>24</v>
      </c>
      <c r="B67" s="66" t="s">
        <v>104</v>
      </c>
      <c r="C67" s="66" t="s">
        <v>79</v>
      </c>
      <c r="D67" s="66" t="s">
        <v>20</v>
      </c>
      <c r="E67" s="67">
        <f>IF(Sheet2!G83=0,"",Sheet2!G83)</f>
        <v>3.8</v>
      </c>
      <c r="F67" s="67">
        <f>IF(Sheet2!H83=0,"",Sheet2!H83)</f>
        <v>4</v>
      </c>
      <c r="G67" s="67">
        <f>IF(Sheet2!I83=0,"",Sheet2!I83)</f>
        <v>4</v>
      </c>
      <c r="H67" s="67">
        <f>IF(Sheet2!J83=0,"",Sheet2!J83)</f>
        <v>4</v>
      </c>
      <c r="I67" s="67">
        <f>IF(Sheet2!K83=0,"",Sheet2!K83)</f>
        <v>5</v>
      </c>
      <c r="J67" s="67">
        <f>IF(Sheet2!L83=0,"",Sheet2!L83)</f>
        <v>7</v>
      </c>
      <c r="K67" s="67">
        <f>IF(Sheet2!M83=0,"",Sheet2!M83)</f>
        <v>5</v>
      </c>
      <c r="L67" s="67">
        <f>IF(Sheet2!N83=0,"",Sheet2!N83)</f>
        <v>5</v>
      </c>
      <c r="M67" s="67"/>
      <c r="N67" s="68"/>
      <c r="O67" s="68"/>
      <c r="P67" s="68"/>
      <c r="Q67" s="69"/>
      <c r="R67" s="69"/>
      <c r="S67" s="69"/>
      <c r="T67" s="69"/>
      <c r="U67" s="69"/>
      <c r="V67" s="69"/>
      <c r="W67" s="69"/>
      <c r="X67" s="69"/>
    </row>
    <row r="68" spans="1:24" s="65" customFormat="1" ht="15.75">
      <c r="A68" s="66">
        <v>25</v>
      </c>
      <c r="B68" s="66" t="s">
        <v>105</v>
      </c>
      <c r="C68" s="66" t="s">
        <v>79</v>
      </c>
      <c r="D68" s="66" t="s">
        <v>20</v>
      </c>
      <c r="E68" s="67">
        <f>IF(Sheet2!G84=0,"",Sheet2!G84)</f>
        <v>5</v>
      </c>
      <c r="F68" s="67">
        <f>IF(Sheet2!H84=0,"",Sheet2!H84)</f>
        <v>5</v>
      </c>
      <c r="G68" s="67">
        <f>IF(Sheet2!I84=0,"",Sheet2!I84)</f>
        <v>5.5</v>
      </c>
      <c r="H68" s="67">
        <f>IF(Sheet2!J84=0,"",Sheet2!J84)</f>
        <v>5</v>
      </c>
      <c r="I68" s="67">
        <f>IF(Sheet2!K84=0,"",Sheet2!K84)</f>
        <v>5</v>
      </c>
      <c r="J68" s="67">
        <f>IF(Sheet2!L84=0,"",Sheet2!L84)</f>
        <v>7</v>
      </c>
      <c r="K68" s="67">
        <f>IF(Sheet2!M84=0,"",Sheet2!M84)</f>
        <v>5</v>
      </c>
      <c r="L68" s="67">
        <f>IF(Sheet2!N84=0,"",Sheet2!N84)</f>
        <v>6</v>
      </c>
      <c r="M68" s="67"/>
      <c r="N68" s="68"/>
      <c r="O68" s="68"/>
      <c r="P68" s="68"/>
      <c r="Q68" s="69"/>
      <c r="R68" s="69"/>
      <c r="S68" s="69"/>
      <c r="T68" s="69"/>
      <c r="U68" s="69"/>
      <c r="V68" s="69"/>
      <c r="W68" s="69"/>
      <c r="X68" s="69"/>
    </row>
    <row r="69" spans="1:24" s="65" customFormat="1" ht="15.75">
      <c r="A69" s="66">
        <v>26</v>
      </c>
      <c r="B69" s="66" t="s">
        <v>106</v>
      </c>
      <c r="C69" s="66" t="s">
        <v>79</v>
      </c>
      <c r="D69" s="66" t="s">
        <v>20</v>
      </c>
      <c r="E69" s="67">
        <f>IF(Sheet2!G85=0,"",Sheet2!G85)</f>
        <v>3.3</v>
      </c>
      <c r="F69" s="67">
        <f>IF(Sheet2!H85=0,"",Sheet2!H85)</f>
        <v>3.5</v>
      </c>
      <c r="G69" s="67">
        <f>IF(Sheet2!I85=0,"",Sheet2!I85)</f>
        <v>3</v>
      </c>
      <c r="H69" s="67">
        <f>IF(Sheet2!J85=0,"",Sheet2!J85)</f>
        <v>4</v>
      </c>
      <c r="I69" s="67">
        <f>IF(Sheet2!K85=0,"",Sheet2!K85)</f>
        <v>4</v>
      </c>
      <c r="J69" s="67">
        <f>IF(Sheet2!L85=0,"",Sheet2!L85)</f>
        <v>5</v>
      </c>
      <c r="K69" s="67">
        <f>IF(Sheet2!M85=0,"",Sheet2!M85)</f>
        <v>5</v>
      </c>
      <c r="L69" s="67">
        <f>IF(Sheet2!N85=0,"",Sheet2!N85)</f>
        <v>5</v>
      </c>
      <c r="M69" s="67"/>
      <c r="N69" s="68"/>
      <c r="O69" s="68"/>
      <c r="P69" s="68"/>
      <c r="Q69" s="69"/>
      <c r="R69" s="69"/>
      <c r="S69" s="69"/>
      <c r="T69" s="69"/>
      <c r="U69" s="69"/>
      <c r="V69" s="69"/>
      <c r="W69" s="69"/>
      <c r="X69" s="69"/>
    </row>
    <row r="70" spans="1:24" s="65" customFormat="1" ht="15.75">
      <c r="A70" s="66">
        <v>27</v>
      </c>
      <c r="B70" s="66" t="s">
        <v>107</v>
      </c>
      <c r="C70" s="66" t="s">
        <v>79</v>
      </c>
      <c r="D70" s="66" t="s">
        <v>20</v>
      </c>
      <c r="E70" s="67">
        <f>IF(Sheet2!G86=0,"",Sheet2!G86)</f>
        <v>4.2</v>
      </c>
      <c r="F70" s="67">
        <f>IF(Sheet2!H86=0,"",Sheet2!H86)</f>
        <v>5.5</v>
      </c>
      <c r="G70" s="67">
        <f>IF(Sheet2!I86=0,"",Sheet2!I86)</f>
        <v>5</v>
      </c>
      <c r="H70" s="67">
        <f>IF(Sheet2!J86=0,"",Sheet2!J86)</f>
        <v>5</v>
      </c>
      <c r="I70" s="67">
        <f>IF(Sheet2!K86=0,"",Sheet2!K86)</f>
        <v>4.5</v>
      </c>
      <c r="J70" s="67">
        <f>IF(Sheet2!L86=0,"",Sheet2!L86)</f>
        <v>6</v>
      </c>
      <c r="K70" s="67">
        <f>IF(Sheet2!M86=0,"",Sheet2!M86)</f>
        <v>5</v>
      </c>
      <c r="L70" s="67">
        <f>IF(Sheet2!N86=0,"",Sheet2!N86)</f>
        <v>5</v>
      </c>
      <c r="M70" s="67"/>
      <c r="N70" s="68"/>
      <c r="O70" s="68"/>
      <c r="P70" s="68"/>
      <c r="Q70" s="69"/>
      <c r="R70" s="69"/>
      <c r="S70" s="69"/>
      <c r="T70" s="69"/>
      <c r="U70" s="69"/>
      <c r="V70" s="69"/>
      <c r="W70" s="69"/>
      <c r="X70" s="69"/>
    </row>
    <row r="71" spans="1:24" s="65" customFormat="1" ht="15.75">
      <c r="A71" s="66">
        <v>28</v>
      </c>
      <c r="B71" s="66" t="s">
        <v>108</v>
      </c>
      <c r="C71" s="66" t="s">
        <v>79</v>
      </c>
      <c r="D71" s="66" t="s">
        <v>20</v>
      </c>
      <c r="E71" s="67">
        <f>IF(Sheet2!G92=0,"",Sheet2!G92)</f>
        <v>3.6</v>
      </c>
      <c r="F71" s="67">
        <f>IF(Sheet2!H92=0,"",Sheet2!H92)</f>
        <v>7</v>
      </c>
      <c r="G71" s="67">
        <f>IF(Sheet2!I92=0,"",Sheet2!I92)</f>
        <v>5</v>
      </c>
      <c r="H71" s="67">
        <f>IF(Sheet2!J92=0,"",Sheet2!J92)</f>
        <v>6</v>
      </c>
      <c r="I71" s="67">
        <f>IF(Sheet2!K92=0,"",Sheet2!K92)</f>
        <v>6</v>
      </c>
      <c r="J71" s="67">
        <f>IF(Sheet2!L92=0,"",Sheet2!L92)</f>
        <v>9</v>
      </c>
      <c r="K71" s="67">
        <f>IF(Sheet2!M92=0,"",Sheet2!M92)</f>
        <v>7</v>
      </c>
      <c r="L71" s="67">
        <f>IF(Sheet2!N92=0,"",Sheet2!N92)</f>
        <v>7</v>
      </c>
      <c r="M71" s="67"/>
      <c r="N71" s="68"/>
      <c r="O71" s="68"/>
      <c r="P71" s="68"/>
      <c r="Q71" s="69"/>
      <c r="R71" s="69"/>
      <c r="S71" s="69"/>
      <c r="T71" s="69"/>
      <c r="U71" s="69"/>
      <c r="V71" s="69"/>
      <c r="W71" s="69"/>
      <c r="X71" s="69"/>
    </row>
    <row r="72" spans="1:24" s="65" customFormat="1" ht="15.75">
      <c r="A72" s="66">
        <v>29</v>
      </c>
      <c r="B72" s="66" t="s">
        <v>109</v>
      </c>
      <c r="C72" s="66" t="s">
        <v>79</v>
      </c>
      <c r="D72" s="66" t="s">
        <v>20</v>
      </c>
      <c r="E72" s="67">
        <f>IF(Sheet2!G94=0,"",Sheet2!G94)</f>
        <v>2.5</v>
      </c>
      <c r="F72" s="67">
        <f>IF(Sheet2!H94=0,"",Sheet2!H94)</f>
        <v>2.5</v>
      </c>
      <c r="G72" s="67" t="str">
        <f>IF(Sheet2!I94=0,"",Sheet2!I94)</f>
        <v>                                          </v>
      </c>
      <c r="H72" s="67">
        <f>IF(Sheet2!J94=0,"",Sheet2!J94)</f>
        <v>2.5</v>
      </c>
      <c r="I72" s="67">
        <f>IF(Sheet2!K94=0,"",Sheet2!K94)</f>
        <v>2.5</v>
      </c>
      <c r="J72" s="67">
        <f>IF(Sheet2!L94=0,"",Sheet2!L94)</f>
      </c>
      <c r="K72" s="67">
        <f>IF(Sheet2!M94=0,"",Sheet2!M94)</f>
        <v>2.5</v>
      </c>
      <c r="L72" s="67">
        <f>IF(Sheet2!N94=0,"",Sheet2!N94)</f>
        <v>2.5</v>
      </c>
      <c r="M72" s="67"/>
      <c r="N72" s="68"/>
      <c r="O72" s="68"/>
      <c r="P72" s="68"/>
      <c r="Q72" s="69"/>
      <c r="R72" s="69"/>
      <c r="S72" s="69"/>
      <c r="T72" s="69"/>
      <c r="U72" s="69"/>
      <c r="V72" s="69"/>
      <c r="W72" s="69"/>
      <c r="X72" s="69"/>
    </row>
    <row r="73" spans="1:24" s="65" customFormat="1" ht="15.75">
      <c r="A73" s="66">
        <v>30</v>
      </c>
      <c r="B73" s="66" t="s">
        <v>110</v>
      </c>
      <c r="C73" s="66" t="s">
        <v>79</v>
      </c>
      <c r="D73" s="66" t="s">
        <v>20</v>
      </c>
      <c r="E73" s="67">
        <f>IF(Sheet2!G95=0,"",Sheet2!G95)</f>
        <v>2.5</v>
      </c>
      <c r="F73" s="67">
        <f>IF(Sheet2!H95=0,"",Sheet2!H95)</f>
        <v>2.5</v>
      </c>
      <c r="G73" s="67">
        <f>IF(Sheet2!I95=0,"",Sheet2!I95)</f>
        <v>2.5</v>
      </c>
      <c r="H73" s="67">
        <f>IF(Sheet2!J95=0,"",Sheet2!J95)</f>
        <v>2.5</v>
      </c>
      <c r="I73" s="67">
        <f>IF(Sheet2!K95=0,"",Sheet2!K95)</f>
        <v>2.5</v>
      </c>
      <c r="J73" s="67">
        <f>IF(Sheet2!L95=0,"",Sheet2!L95)</f>
      </c>
      <c r="K73" s="67">
        <f>IF(Sheet2!M95=0,"",Sheet2!M95)</f>
        <v>2.5</v>
      </c>
      <c r="L73" s="67">
        <f>IF(Sheet2!N95=0,"",Sheet2!N95)</f>
        <v>2.5</v>
      </c>
      <c r="M73" s="67"/>
      <c r="N73" s="68"/>
      <c r="O73" s="68"/>
      <c r="P73" s="68"/>
      <c r="Q73" s="69"/>
      <c r="R73" s="69"/>
      <c r="S73" s="69"/>
      <c r="T73" s="69"/>
      <c r="U73" s="69"/>
      <c r="V73" s="69"/>
      <c r="W73" s="69"/>
      <c r="X73" s="69"/>
    </row>
  </sheetData>
  <sheetProtection/>
  <mergeCells count="1">
    <mergeCell ref="N1:P6"/>
  </mergeCells>
  <printOptions/>
  <pageMargins left="0.75" right="0.75" top="1" bottom="1" header="0.5" footer="0.5"/>
  <pageSetup orientation="landscape" paperSize="9" scale="85"/>
  <rowBreaks count="1" manualBreakCount="1">
    <brk id="37" max="255" man="1"/>
  </rowBreaks>
  <colBreaks count="1" manualBreakCount="1">
    <brk id="12" max="65535" man="1"/>
  </colBreaks>
  <ignoredErrors>
    <ignoredError sqref="E5:L13 E14:L29 E45:L73 J44:L44 E44:H44 E30:L43 N11:O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L102"/>
  <sheetViews>
    <sheetView zoomScaleSheetLayoutView="100" workbookViewId="0" topLeftCell="A1">
      <selection activeCell="G5" sqref="G5:N96"/>
    </sheetView>
  </sheetViews>
  <sheetFormatPr defaultColWidth="9.00390625" defaultRowHeight="14.25"/>
  <cols>
    <col min="1" max="1" width="6.50390625" style="1" customWidth="1"/>
    <col min="2" max="2" width="21.625" style="1" customWidth="1"/>
    <col min="3" max="3" width="19.875" style="1" customWidth="1"/>
    <col min="4" max="4" width="8.125" style="1" customWidth="1"/>
    <col min="5" max="5" width="14.25390625" style="1" customWidth="1"/>
    <col min="6" max="6" width="16.875" style="1" customWidth="1"/>
    <col min="7" max="10" width="9.375" style="1" customWidth="1"/>
    <col min="11" max="11" width="9.375" style="2" customWidth="1"/>
    <col min="12" max="14" width="9.375" style="1" customWidth="1"/>
    <col min="15" max="15" width="8.375" style="1" customWidth="1"/>
    <col min="16" max="16" width="17.00390625" style="1" customWidth="1"/>
    <col min="17" max="17" width="14.75390625" style="1" customWidth="1"/>
    <col min="18" max="246" width="9.00390625" style="1" customWidth="1"/>
    <col min="247" max="16384" width="9.00390625" style="3" customWidth="1"/>
  </cols>
  <sheetData>
    <row r="1" spans="1:15" ht="18">
      <c r="A1" s="4" t="s">
        <v>111</v>
      </c>
      <c r="B1" s="5"/>
      <c r="C1" s="5"/>
      <c r="D1" s="5"/>
      <c r="E1" s="5"/>
      <c r="F1" s="25"/>
      <c r="G1" s="26"/>
      <c r="H1" s="27"/>
      <c r="I1" s="27"/>
      <c r="J1" s="27"/>
      <c r="K1" s="48"/>
      <c r="L1" s="27"/>
      <c r="M1" s="26"/>
      <c r="N1" s="26"/>
      <c r="O1" s="26"/>
    </row>
    <row r="2" spans="1:15" ht="24.75" customHeight="1">
      <c r="A2" s="6" t="s">
        <v>112</v>
      </c>
      <c r="B2" s="6"/>
      <c r="C2" s="6"/>
      <c r="D2" s="6"/>
      <c r="E2" s="6"/>
      <c r="F2" s="6"/>
      <c r="G2" s="28" t="s">
        <v>113</v>
      </c>
      <c r="H2" s="29"/>
      <c r="I2" s="29"/>
      <c r="J2" s="29"/>
      <c r="K2" s="49" t="s">
        <v>114</v>
      </c>
      <c r="L2" s="50"/>
      <c r="M2" s="56" t="s">
        <v>115</v>
      </c>
      <c r="N2" s="56"/>
      <c r="O2" s="56" t="s">
        <v>116</v>
      </c>
    </row>
    <row r="3" spans="1:15" ht="27" customHeight="1">
      <c r="A3" s="7" t="s">
        <v>3</v>
      </c>
      <c r="B3" s="7" t="s">
        <v>4</v>
      </c>
      <c r="C3" s="7"/>
      <c r="D3" s="7" t="s">
        <v>6</v>
      </c>
      <c r="E3" s="7" t="s">
        <v>117</v>
      </c>
      <c r="F3" s="30" t="s">
        <v>15</v>
      </c>
      <c r="G3" s="31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1" t="s">
        <v>13</v>
      </c>
      <c r="N3" s="31" t="s">
        <v>118</v>
      </c>
      <c r="O3" s="57"/>
    </row>
    <row r="4" spans="1:15" ht="18" customHeight="1">
      <c r="A4" s="8" t="s">
        <v>16</v>
      </c>
      <c r="B4" s="8" t="s">
        <v>119</v>
      </c>
      <c r="C4" s="9"/>
      <c r="D4" s="9"/>
      <c r="E4" s="9"/>
      <c r="F4" s="33"/>
      <c r="G4" s="34"/>
      <c r="H4" s="35"/>
      <c r="I4" s="35"/>
      <c r="J4" s="35"/>
      <c r="K4" s="35"/>
      <c r="L4" s="35"/>
      <c r="M4" s="34"/>
      <c r="N4" s="34"/>
      <c r="O4" s="57"/>
    </row>
    <row r="5" spans="1:15" ht="18" customHeight="1">
      <c r="A5" s="10">
        <v>1</v>
      </c>
      <c r="B5" s="11" t="s">
        <v>18</v>
      </c>
      <c r="C5" s="11" t="s">
        <v>19</v>
      </c>
      <c r="D5" s="11" t="s">
        <v>20</v>
      </c>
      <c r="E5" s="11" t="s">
        <v>120</v>
      </c>
      <c r="F5" s="36"/>
      <c r="G5" s="37">
        <v>15.5</v>
      </c>
      <c r="H5" s="38">
        <v>15.5</v>
      </c>
      <c r="I5" s="37">
        <v>16</v>
      </c>
      <c r="J5" s="36">
        <v>18</v>
      </c>
      <c r="K5" s="51">
        <v>16</v>
      </c>
      <c r="L5" s="37">
        <v>15</v>
      </c>
      <c r="M5" s="58">
        <v>14</v>
      </c>
      <c r="N5" s="37">
        <v>14</v>
      </c>
      <c r="O5" s="55">
        <f aca="true" t="shared" si="0" ref="O5:O14">AVERAGE(G5:N5)</f>
        <v>15.5</v>
      </c>
    </row>
    <row r="6" spans="1:15" ht="18" customHeight="1">
      <c r="A6" s="10">
        <v>2</v>
      </c>
      <c r="B6" s="11" t="s">
        <v>21</v>
      </c>
      <c r="C6" s="11" t="s">
        <v>19</v>
      </c>
      <c r="D6" s="11" t="s">
        <v>20</v>
      </c>
      <c r="E6" s="11" t="s">
        <v>120</v>
      </c>
      <c r="F6" s="36"/>
      <c r="G6" s="37">
        <v>15.5</v>
      </c>
      <c r="H6" s="38">
        <v>15.5</v>
      </c>
      <c r="I6" s="37">
        <v>16</v>
      </c>
      <c r="J6" s="36">
        <v>18</v>
      </c>
      <c r="K6" s="51">
        <v>16</v>
      </c>
      <c r="L6" s="37">
        <v>15</v>
      </c>
      <c r="M6" s="58">
        <v>15</v>
      </c>
      <c r="N6" s="37">
        <v>15</v>
      </c>
      <c r="O6" s="55">
        <f t="shared" si="0"/>
        <v>15.75</v>
      </c>
    </row>
    <row r="7" spans="1:246" ht="18" customHeight="1">
      <c r="A7" s="10">
        <v>4</v>
      </c>
      <c r="B7" s="12" t="s">
        <v>121</v>
      </c>
      <c r="C7" s="12" t="s">
        <v>19</v>
      </c>
      <c r="D7" s="12" t="s">
        <v>20</v>
      </c>
      <c r="E7" s="12" t="s">
        <v>120</v>
      </c>
      <c r="F7" s="36"/>
      <c r="G7" s="37">
        <v>17.6</v>
      </c>
      <c r="H7" s="39">
        <v>17.6</v>
      </c>
      <c r="I7" s="37">
        <v>18</v>
      </c>
      <c r="J7" s="37">
        <v>20</v>
      </c>
      <c r="K7" s="37">
        <v>20</v>
      </c>
      <c r="L7" s="37">
        <v>18</v>
      </c>
      <c r="M7" s="58">
        <v>20</v>
      </c>
      <c r="N7" s="37">
        <v>19</v>
      </c>
      <c r="O7" s="55">
        <f t="shared" si="0"/>
        <v>18.775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</row>
    <row r="8" spans="1:246" ht="18" customHeight="1">
      <c r="A8" s="10">
        <v>3</v>
      </c>
      <c r="B8" s="12" t="s">
        <v>122</v>
      </c>
      <c r="C8" s="12" t="s">
        <v>19</v>
      </c>
      <c r="D8" s="12" t="s">
        <v>20</v>
      </c>
      <c r="E8" s="12" t="s">
        <v>120</v>
      </c>
      <c r="F8" s="36"/>
      <c r="G8" s="37">
        <v>28.5</v>
      </c>
      <c r="H8" s="39">
        <v>28.5</v>
      </c>
      <c r="I8" s="37">
        <v>30</v>
      </c>
      <c r="J8" s="37">
        <v>32</v>
      </c>
      <c r="K8" s="37">
        <v>30</v>
      </c>
      <c r="L8" s="37">
        <v>26</v>
      </c>
      <c r="M8" s="58">
        <v>28</v>
      </c>
      <c r="N8" s="37">
        <v>26</v>
      </c>
      <c r="O8" s="55">
        <f t="shared" si="0"/>
        <v>28.625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</row>
    <row r="9" spans="1:15" ht="18" customHeight="1">
      <c r="A9" s="10"/>
      <c r="B9" s="12" t="s">
        <v>123</v>
      </c>
      <c r="C9" s="12" t="s">
        <v>19</v>
      </c>
      <c r="D9" s="12" t="s">
        <v>20</v>
      </c>
      <c r="E9" s="12" t="s">
        <v>120</v>
      </c>
      <c r="F9" s="36"/>
      <c r="G9" s="37">
        <v>15.5</v>
      </c>
      <c r="H9" s="39">
        <v>15</v>
      </c>
      <c r="I9" s="37">
        <v>15</v>
      </c>
      <c r="J9" s="37">
        <v>16</v>
      </c>
      <c r="K9" s="37">
        <v>15</v>
      </c>
      <c r="L9" s="37">
        <v>15</v>
      </c>
      <c r="M9" s="58">
        <v>16</v>
      </c>
      <c r="N9" s="37">
        <v>15</v>
      </c>
      <c r="O9" s="55">
        <f t="shared" si="0"/>
        <v>15.3125</v>
      </c>
    </row>
    <row r="10" spans="1:15" ht="21" customHeight="1">
      <c r="A10" s="10"/>
      <c r="B10" s="11" t="s">
        <v>124</v>
      </c>
      <c r="C10" s="11" t="s">
        <v>19</v>
      </c>
      <c r="D10" s="11" t="s">
        <v>20</v>
      </c>
      <c r="E10" s="11" t="s">
        <v>120</v>
      </c>
      <c r="F10" s="36"/>
      <c r="G10" s="37">
        <v>17.4</v>
      </c>
      <c r="H10" s="39">
        <v>18</v>
      </c>
      <c r="I10" s="37">
        <v>18</v>
      </c>
      <c r="J10" s="37">
        <v>18</v>
      </c>
      <c r="K10" s="37">
        <v>20</v>
      </c>
      <c r="L10" s="37">
        <v>18</v>
      </c>
      <c r="M10" s="58">
        <v>20</v>
      </c>
      <c r="N10" s="37">
        <v>21</v>
      </c>
      <c r="O10" s="55">
        <f t="shared" si="0"/>
        <v>18.8</v>
      </c>
    </row>
    <row r="11" spans="1:15" ht="18" customHeight="1">
      <c r="A11" s="10"/>
      <c r="B11" s="12" t="s">
        <v>125</v>
      </c>
      <c r="C11" s="12" t="s">
        <v>19</v>
      </c>
      <c r="D11" s="12" t="s">
        <v>20</v>
      </c>
      <c r="E11" s="12" t="s">
        <v>120</v>
      </c>
      <c r="F11" s="40" t="s">
        <v>126</v>
      </c>
      <c r="G11" s="37">
        <v>50</v>
      </c>
      <c r="H11" s="39">
        <v>55</v>
      </c>
      <c r="I11" s="37">
        <v>55</v>
      </c>
      <c r="J11" s="37">
        <v>55</v>
      </c>
      <c r="K11" s="37">
        <v>46</v>
      </c>
      <c r="L11" s="37">
        <v>55</v>
      </c>
      <c r="M11" s="58">
        <v>50</v>
      </c>
      <c r="N11" s="37">
        <v>56</v>
      </c>
      <c r="O11" s="55">
        <f t="shared" si="0"/>
        <v>52.75</v>
      </c>
    </row>
    <row r="12" spans="1:15" ht="18" customHeight="1">
      <c r="A12" s="10"/>
      <c r="B12" s="12" t="s">
        <v>127</v>
      </c>
      <c r="C12" s="12" t="s">
        <v>128</v>
      </c>
      <c r="D12" s="12" t="s">
        <v>20</v>
      </c>
      <c r="E12" s="12" t="s">
        <v>129</v>
      </c>
      <c r="F12" s="40" t="s">
        <v>126</v>
      </c>
      <c r="G12" s="37">
        <v>50</v>
      </c>
      <c r="H12" s="37">
        <v>50</v>
      </c>
      <c r="I12" s="37"/>
      <c r="J12" s="37"/>
      <c r="K12" s="37"/>
      <c r="L12" s="37"/>
      <c r="M12" s="58">
        <v>45</v>
      </c>
      <c r="N12" s="37">
        <v>40</v>
      </c>
      <c r="O12" s="55">
        <f t="shared" si="0"/>
        <v>46.25</v>
      </c>
    </row>
    <row r="13" spans="1:15" ht="21" customHeight="1">
      <c r="A13" s="10">
        <v>5</v>
      </c>
      <c r="B13" s="13" t="s">
        <v>130</v>
      </c>
      <c r="C13" s="13" t="s">
        <v>19</v>
      </c>
      <c r="D13" s="13" t="s">
        <v>20</v>
      </c>
      <c r="E13" s="13" t="s">
        <v>120</v>
      </c>
      <c r="F13" s="41"/>
      <c r="G13" s="37">
        <v>14.5</v>
      </c>
      <c r="H13" s="37">
        <v>14</v>
      </c>
      <c r="I13" s="37">
        <v>14</v>
      </c>
      <c r="J13" s="37">
        <v>20</v>
      </c>
      <c r="K13" s="37">
        <v>13</v>
      </c>
      <c r="L13" s="37">
        <v>14</v>
      </c>
      <c r="M13" s="58">
        <v>13</v>
      </c>
      <c r="N13" s="37">
        <v>13</v>
      </c>
      <c r="O13" s="60">
        <f t="shared" si="0"/>
        <v>14.4375</v>
      </c>
    </row>
    <row r="14" spans="1:15" ht="15.75">
      <c r="A14" s="10"/>
      <c r="B14" s="13" t="s">
        <v>130</v>
      </c>
      <c r="C14" s="13" t="s">
        <v>131</v>
      </c>
      <c r="D14" s="13" t="s">
        <v>20</v>
      </c>
      <c r="E14" s="13"/>
      <c r="F14" s="41"/>
      <c r="G14" s="37">
        <v>10</v>
      </c>
      <c r="H14" s="37">
        <v>10</v>
      </c>
      <c r="I14" s="37"/>
      <c r="J14" s="37"/>
      <c r="K14" s="37">
        <v>10</v>
      </c>
      <c r="L14" s="37"/>
      <c r="M14" s="58"/>
      <c r="N14" s="37"/>
      <c r="O14" s="55">
        <f t="shared" si="0"/>
        <v>10</v>
      </c>
    </row>
    <row r="15" spans="1:15" ht="18" customHeight="1">
      <c r="A15" s="8" t="s">
        <v>24</v>
      </c>
      <c r="B15" s="14" t="s">
        <v>132</v>
      </c>
      <c r="C15" s="15"/>
      <c r="D15" s="15"/>
      <c r="E15" s="15"/>
      <c r="F15" s="40"/>
      <c r="G15" s="37"/>
      <c r="H15" s="37"/>
      <c r="I15" s="37"/>
      <c r="J15" s="37"/>
      <c r="K15" s="37"/>
      <c r="L15" s="37"/>
      <c r="M15" s="61"/>
      <c r="N15" s="37"/>
      <c r="O15" s="55"/>
    </row>
    <row r="16" spans="1:15" ht="18" customHeight="1">
      <c r="A16" s="16">
        <v>1</v>
      </c>
      <c r="B16" s="17" t="s">
        <v>31</v>
      </c>
      <c r="C16" s="18" t="s">
        <v>40</v>
      </c>
      <c r="D16" s="17" t="s">
        <v>20</v>
      </c>
      <c r="E16" s="17" t="s">
        <v>120</v>
      </c>
      <c r="F16" s="40"/>
      <c r="G16" s="37">
        <v>23</v>
      </c>
      <c r="H16" s="37">
        <v>25</v>
      </c>
      <c r="I16" s="37">
        <v>30</v>
      </c>
      <c r="J16" s="37">
        <v>25</v>
      </c>
      <c r="K16" s="37">
        <v>25</v>
      </c>
      <c r="L16" s="37"/>
      <c r="M16" s="58">
        <v>25</v>
      </c>
      <c r="N16" s="37"/>
      <c r="O16" s="55">
        <f aca="true" t="shared" si="1" ref="O16:O32">AVERAGE(G16:N16)</f>
        <v>25.5</v>
      </c>
    </row>
    <row r="17" spans="1:246" ht="18" customHeight="1">
      <c r="A17" s="16">
        <v>16</v>
      </c>
      <c r="B17" s="17" t="s">
        <v>60</v>
      </c>
      <c r="C17" s="17" t="s">
        <v>61</v>
      </c>
      <c r="D17" s="17" t="s">
        <v>20</v>
      </c>
      <c r="E17" s="17" t="s">
        <v>120</v>
      </c>
      <c r="F17" s="40"/>
      <c r="G17" s="37">
        <v>13</v>
      </c>
      <c r="H17" s="39"/>
      <c r="I17" s="37">
        <v>13</v>
      </c>
      <c r="J17" s="37"/>
      <c r="K17" s="52">
        <v>13</v>
      </c>
      <c r="L17" s="37">
        <v>13</v>
      </c>
      <c r="M17" s="58">
        <v>16</v>
      </c>
      <c r="N17" s="37">
        <v>14</v>
      </c>
      <c r="O17" s="55">
        <f t="shared" si="1"/>
        <v>13.666666666666666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</row>
    <row r="18" spans="1:246" ht="18" customHeight="1">
      <c r="A18" s="16">
        <v>17</v>
      </c>
      <c r="B18" s="17" t="s">
        <v>62</v>
      </c>
      <c r="C18" s="17" t="s">
        <v>63</v>
      </c>
      <c r="D18" s="17" t="s">
        <v>20</v>
      </c>
      <c r="E18" s="17" t="s">
        <v>120</v>
      </c>
      <c r="F18" s="40"/>
      <c r="G18" s="37">
        <v>11.3</v>
      </c>
      <c r="H18" s="39"/>
      <c r="I18" s="37">
        <v>12.8</v>
      </c>
      <c r="J18" s="37"/>
      <c r="K18" s="37">
        <v>13</v>
      </c>
      <c r="L18" s="37">
        <v>12</v>
      </c>
      <c r="M18" s="58">
        <v>14</v>
      </c>
      <c r="N18" s="37">
        <v>12</v>
      </c>
      <c r="O18" s="55">
        <f t="shared" si="1"/>
        <v>12.516666666666666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</row>
    <row r="19" spans="1:246" ht="18" customHeight="1">
      <c r="A19" s="16">
        <v>15</v>
      </c>
      <c r="B19" s="17" t="s">
        <v>58</v>
      </c>
      <c r="C19" s="17" t="s">
        <v>59</v>
      </c>
      <c r="D19" s="17" t="s">
        <v>20</v>
      </c>
      <c r="E19" s="17" t="s">
        <v>120</v>
      </c>
      <c r="F19" s="40"/>
      <c r="G19" s="37">
        <v>15</v>
      </c>
      <c r="H19" s="39"/>
      <c r="I19" s="37">
        <v>15</v>
      </c>
      <c r="J19" s="37"/>
      <c r="K19" s="37">
        <v>13</v>
      </c>
      <c r="L19" s="37">
        <v>13</v>
      </c>
      <c r="M19" s="58">
        <v>17</v>
      </c>
      <c r="N19" s="37">
        <v>14</v>
      </c>
      <c r="O19" s="55">
        <f t="shared" si="1"/>
        <v>14.5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</row>
    <row r="20" spans="1:15" ht="18" customHeight="1">
      <c r="A20" s="16"/>
      <c r="B20" s="11" t="s">
        <v>133</v>
      </c>
      <c r="C20" s="11" t="s">
        <v>59</v>
      </c>
      <c r="D20" s="17" t="s">
        <v>20</v>
      </c>
      <c r="E20" s="17" t="s">
        <v>120</v>
      </c>
      <c r="F20" s="40"/>
      <c r="G20" s="37">
        <v>12</v>
      </c>
      <c r="H20" s="39"/>
      <c r="I20" s="37">
        <v>12</v>
      </c>
      <c r="J20" s="37"/>
      <c r="K20" s="37">
        <v>10</v>
      </c>
      <c r="L20" s="37">
        <v>12</v>
      </c>
      <c r="M20" s="58">
        <v>14</v>
      </c>
      <c r="N20" s="37"/>
      <c r="O20" s="55">
        <f t="shared" si="1"/>
        <v>12</v>
      </c>
    </row>
    <row r="21" spans="1:246" ht="18" customHeight="1">
      <c r="A21" s="16">
        <v>3</v>
      </c>
      <c r="B21" s="17" t="s">
        <v>35</v>
      </c>
      <c r="C21" s="17" t="s">
        <v>36</v>
      </c>
      <c r="D21" s="17" t="s">
        <v>20</v>
      </c>
      <c r="E21" s="17"/>
      <c r="F21" s="42"/>
      <c r="G21" s="37">
        <v>25</v>
      </c>
      <c r="H21" s="39">
        <v>30</v>
      </c>
      <c r="I21" s="37">
        <v>25</v>
      </c>
      <c r="J21" s="37"/>
      <c r="K21" s="37"/>
      <c r="L21" s="37">
        <v>25</v>
      </c>
      <c r="M21" s="58">
        <v>35</v>
      </c>
      <c r="N21" s="37">
        <v>28</v>
      </c>
      <c r="O21" s="55">
        <f t="shared" si="1"/>
        <v>28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</row>
    <row r="22" spans="1:246" ht="18" customHeight="1">
      <c r="A22" s="16"/>
      <c r="B22" s="18"/>
      <c r="C22" s="18" t="s">
        <v>40</v>
      </c>
      <c r="D22" s="11" t="s">
        <v>20</v>
      </c>
      <c r="E22" s="17"/>
      <c r="F22" s="42"/>
      <c r="G22" s="37">
        <v>45</v>
      </c>
      <c r="H22" s="39">
        <v>52</v>
      </c>
      <c r="I22" s="37">
        <v>45</v>
      </c>
      <c r="J22" s="37">
        <v>50</v>
      </c>
      <c r="K22" s="37">
        <v>55</v>
      </c>
      <c r="L22" s="37">
        <v>60</v>
      </c>
      <c r="M22" s="58">
        <v>60</v>
      </c>
      <c r="N22" s="37"/>
      <c r="O22" s="55">
        <f t="shared" si="1"/>
        <v>52.42857142857143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</row>
    <row r="23" spans="1:246" ht="18" customHeight="1">
      <c r="A23" s="16">
        <v>5</v>
      </c>
      <c r="B23" s="11" t="s">
        <v>39</v>
      </c>
      <c r="C23" s="18" t="s">
        <v>40</v>
      </c>
      <c r="D23" s="11" t="s">
        <v>20</v>
      </c>
      <c r="E23" s="17"/>
      <c r="F23" s="42"/>
      <c r="G23" s="37">
        <v>27</v>
      </c>
      <c r="H23" s="39">
        <v>30</v>
      </c>
      <c r="I23" s="37">
        <v>20</v>
      </c>
      <c r="J23" s="37">
        <v>25</v>
      </c>
      <c r="K23" s="37">
        <v>25</v>
      </c>
      <c r="L23" s="37"/>
      <c r="M23" s="58"/>
      <c r="N23" s="37"/>
      <c r="O23" s="55">
        <f t="shared" si="1"/>
        <v>25.4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</row>
    <row r="24" spans="1:246" ht="18" customHeight="1">
      <c r="A24" s="16">
        <v>6</v>
      </c>
      <c r="B24" s="11" t="s">
        <v>41</v>
      </c>
      <c r="C24" s="18" t="s">
        <v>42</v>
      </c>
      <c r="D24" s="11" t="s">
        <v>20</v>
      </c>
      <c r="E24" s="17"/>
      <c r="F24" s="42"/>
      <c r="G24" s="37">
        <v>23</v>
      </c>
      <c r="H24" s="39">
        <v>28</v>
      </c>
      <c r="I24" s="37">
        <v>17.5</v>
      </c>
      <c r="J24" s="37">
        <v>27</v>
      </c>
      <c r="K24" s="37">
        <v>25</v>
      </c>
      <c r="L24" s="37">
        <v>20</v>
      </c>
      <c r="M24" s="58">
        <v>25</v>
      </c>
      <c r="N24" s="37"/>
      <c r="O24" s="55">
        <f t="shared" si="1"/>
        <v>23.642857142857142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</row>
    <row r="25" spans="1:246" ht="18" customHeight="1">
      <c r="A25" s="16">
        <v>2</v>
      </c>
      <c r="B25" s="11" t="s">
        <v>33</v>
      </c>
      <c r="C25" s="18" t="s">
        <v>34</v>
      </c>
      <c r="D25" s="11" t="s">
        <v>20</v>
      </c>
      <c r="E25" s="17"/>
      <c r="F25" s="42"/>
      <c r="G25" s="37">
        <v>27</v>
      </c>
      <c r="H25" s="37">
        <v>28</v>
      </c>
      <c r="I25" s="37">
        <v>40</v>
      </c>
      <c r="J25" s="37">
        <v>25</v>
      </c>
      <c r="K25" s="37">
        <v>35</v>
      </c>
      <c r="L25" s="37">
        <v>25</v>
      </c>
      <c r="M25" s="58">
        <v>35</v>
      </c>
      <c r="N25" s="37">
        <v>28</v>
      </c>
      <c r="O25" s="55">
        <f t="shared" si="1"/>
        <v>30.375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</row>
    <row r="26" spans="1:246" ht="18" customHeight="1">
      <c r="A26" s="16"/>
      <c r="B26" s="11"/>
      <c r="C26" s="11" t="s">
        <v>134</v>
      </c>
      <c r="D26" s="11" t="s">
        <v>20</v>
      </c>
      <c r="E26" s="17"/>
      <c r="F26" s="42"/>
      <c r="G26" s="37">
        <v>60</v>
      </c>
      <c r="H26" s="39">
        <v>60</v>
      </c>
      <c r="I26" s="37">
        <v>57.5</v>
      </c>
      <c r="J26" s="37">
        <v>50</v>
      </c>
      <c r="K26" s="37"/>
      <c r="L26" s="37">
        <v>40</v>
      </c>
      <c r="M26" s="58">
        <v>60</v>
      </c>
      <c r="N26" s="37"/>
      <c r="O26" s="55">
        <f t="shared" si="1"/>
        <v>54.583333333333336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</row>
    <row r="27" spans="1:15" ht="18" customHeight="1">
      <c r="A27" s="16"/>
      <c r="B27" s="11"/>
      <c r="C27" s="11" t="s">
        <v>135</v>
      </c>
      <c r="D27" s="11" t="s">
        <v>20</v>
      </c>
      <c r="E27" s="17"/>
      <c r="F27" s="42"/>
      <c r="G27" s="37"/>
      <c r="H27" s="39"/>
      <c r="I27" s="37"/>
      <c r="J27" s="37"/>
      <c r="K27" s="37"/>
      <c r="L27" s="37"/>
      <c r="M27" s="58">
        <v>100</v>
      </c>
      <c r="N27" s="37"/>
      <c r="O27" s="55">
        <f t="shared" si="1"/>
        <v>100</v>
      </c>
    </row>
    <row r="28" spans="1:246" ht="18" customHeight="1">
      <c r="A28" s="16"/>
      <c r="B28" s="11" t="s">
        <v>136</v>
      </c>
      <c r="C28" s="18" t="s">
        <v>137</v>
      </c>
      <c r="D28" s="11" t="s">
        <v>20</v>
      </c>
      <c r="E28" s="17"/>
      <c r="F28" s="42"/>
      <c r="G28" s="37">
        <v>30</v>
      </c>
      <c r="H28" s="39">
        <v>28</v>
      </c>
      <c r="I28" s="37">
        <v>18</v>
      </c>
      <c r="J28" s="37">
        <v>25</v>
      </c>
      <c r="K28" s="37">
        <v>20</v>
      </c>
      <c r="L28" s="37">
        <v>20</v>
      </c>
      <c r="M28" s="58">
        <v>35</v>
      </c>
      <c r="N28" s="37">
        <v>25</v>
      </c>
      <c r="O28" s="55">
        <f t="shared" si="1"/>
        <v>25.125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</row>
    <row r="29" spans="1:246" ht="18" customHeight="1">
      <c r="A29" s="16">
        <v>7</v>
      </c>
      <c r="B29" s="11" t="s">
        <v>43</v>
      </c>
      <c r="C29" s="18" t="s">
        <v>40</v>
      </c>
      <c r="D29" s="11" t="s">
        <v>20</v>
      </c>
      <c r="E29" s="17"/>
      <c r="F29" s="43"/>
      <c r="G29" s="37">
        <v>25</v>
      </c>
      <c r="H29" s="37">
        <v>22</v>
      </c>
      <c r="I29" s="37">
        <v>20</v>
      </c>
      <c r="J29" s="37">
        <v>18</v>
      </c>
      <c r="K29" s="37">
        <v>23</v>
      </c>
      <c r="L29" s="37"/>
      <c r="M29" s="58">
        <v>25</v>
      </c>
      <c r="N29" s="37"/>
      <c r="O29" s="55">
        <f t="shared" si="1"/>
        <v>22.166666666666668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</row>
    <row r="30" spans="1:246" ht="18" customHeight="1">
      <c r="A30" s="16">
        <v>8</v>
      </c>
      <c r="B30" s="11" t="s">
        <v>44</v>
      </c>
      <c r="C30" s="18" t="s">
        <v>45</v>
      </c>
      <c r="D30" s="11" t="s">
        <v>20</v>
      </c>
      <c r="E30" s="17"/>
      <c r="F30" s="42"/>
      <c r="G30" s="37">
        <v>45</v>
      </c>
      <c r="H30" s="39"/>
      <c r="I30" s="37"/>
      <c r="J30" s="37"/>
      <c r="K30" s="37"/>
      <c r="L30" s="37"/>
      <c r="M30" s="58">
        <v>60</v>
      </c>
      <c r="N30" s="37">
        <v>55</v>
      </c>
      <c r="O30" s="55">
        <f t="shared" si="1"/>
        <v>53.333333333333336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</row>
    <row r="31" spans="1:246" ht="18" customHeight="1">
      <c r="A31" s="16"/>
      <c r="B31" s="17"/>
      <c r="C31" s="17" t="s">
        <v>138</v>
      </c>
      <c r="D31" s="17" t="s">
        <v>20</v>
      </c>
      <c r="E31" s="17"/>
      <c r="F31" s="40"/>
      <c r="G31" s="37"/>
      <c r="H31" s="39"/>
      <c r="I31" s="37"/>
      <c r="J31" s="37"/>
      <c r="K31" s="37"/>
      <c r="L31" s="37"/>
      <c r="M31" s="58">
        <v>180</v>
      </c>
      <c r="N31" s="37">
        <v>150</v>
      </c>
      <c r="O31" s="55">
        <f t="shared" si="1"/>
        <v>165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</row>
    <row r="32" spans="1:246" ht="18" customHeight="1">
      <c r="A32" s="16"/>
      <c r="B32" s="17" t="s">
        <v>139</v>
      </c>
      <c r="C32" s="17" t="s">
        <v>52</v>
      </c>
      <c r="D32" s="17" t="s">
        <v>20</v>
      </c>
      <c r="E32" s="17"/>
      <c r="F32" s="44"/>
      <c r="G32" s="37">
        <v>8</v>
      </c>
      <c r="H32" s="39">
        <v>8</v>
      </c>
      <c r="I32" s="37"/>
      <c r="J32" s="53"/>
      <c r="K32" s="37">
        <v>10</v>
      </c>
      <c r="L32" s="37">
        <v>7.5</v>
      </c>
      <c r="M32" s="58">
        <v>8</v>
      </c>
      <c r="N32" s="37">
        <v>8</v>
      </c>
      <c r="O32" s="55">
        <f t="shared" si="1"/>
        <v>8.25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</row>
    <row r="33" spans="1:15" ht="18" customHeight="1">
      <c r="A33" s="16">
        <v>4</v>
      </c>
      <c r="B33" s="17" t="s">
        <v>37</v>
      </c>
      <c r="C33" s="17" t="s">
        <v>38</v>
      </c>
      <c r="D33" s="17" t="s">
        <v>20</v>
      </c>
      <c r="E33" s="45"/>
      <c r="F33" s="40"/>
      <c r="G33" s="37">
        <v>32</v>
      </c>
      <c r="H33" s="37">
        <v>25</v>
      </c>
      <c r="I33" s="37">
        <v>27.5</v>
      </c>
      <c r="J33" s="53">
        <v>23</v>
      </c>
      <c r="K33" s="37">
        <v>20</v>
      </c>
      <c r="L33" s="37">
        <v>17.5</v>
      </c>
      <c r="M33" s="58">
        <v>35</v>
      </c>
      <c r="N33" s="37">
        <v>30</v>
      </c>
      <c r="O33" s="55">
        <v>0</v>
      </c>
    </row>
    <row r="34" spans="1:246" ht="18" customHeight="1">
      <c r="A34" s="16">
        <v>9</v>
      </c>
      <c r="B34" s="17" t="s">
        <v>46</v>
      </c>
      <c r="C34" s="17" t="s">
        <v>42</v>
      </c>
      <c r="D34" s="17" t="s">
        <v>20</v>
      </c>
      <c r="E34" s="17"/>
      <c r="F34" s="40"/>
      <c r="G34" s="37">
        <v>20</v>
      </c>
      <c r="H34" s="39">
        <v>25</v>
      </c>
      <c r="I34" s="37"/>
      <c r="J34" s="53">
        <v>25</v>
      </c>
      <c r="K34" s="37"/>
      <c r="L34" s="37"/>
      <c r="M34" s="58">
        <v>25</v>
      </c>
      <c r="N34" s="37">
        <v>15</v>
      </c>
      <c r="O34" s="55">
        <f>AVERAGE(G34:N34)</f>
        <v>22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</row>
    <row r="35" spans="1:246" ht="18" customHeight="1">
      <c r="A35" s="16">
        <v>10</v>
      </c>
      <c r="B35" s="17" t="s">
        <v>47</v>
      </c>
      <c r="C35" s="17" t="s">
        <v>48</v>
      </c>
      <c r="D35" s="17" t="s">
        <v>20</v>
      </c>
      <c r="E35" s="17"/>
      <c r="F35" s="40"/>
      <c r="G35" s="37">
        <v>30</v>
      </c>
      <c r="H35" s="39">
        <v>28</v>
      </c>
      <c r="I35" s="37">
        <v>35</v>
      </c>
      <c r="J35" s="53">
        <v>30</v>
      </c>
      <c r="K35" s="37">
        <v>35</v>
      </c>
      <c r="L35" s="37"/>
      <c r="M35" s="58">
        <v>35</v>
      </c>
      <c r="N35" s="37">
        <v>30</v>
      </c>
      <c r="O35" s="55">
        <f>AVERAGE(G35:N35)</f>
        <v>31.857142857142858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</row>
    <row r="36" spans="1:15" ht="18" customHeight="1">
      <c r="A36" s="16">
        <v>11</v>
      </c>
      <c r="B36" s="17" t="s">
        <v>56</v>
      </c>
      <c r="C36" s="17" t="s">
        <v>57</v>
      </c>
      <c r="D36" s="17" t="s">
        <v>20</v>
      </c>
      <c r="E36" s="17"/>
      <c r="F36" s="40"/>
      <c r="G36" s="37"/>
      <c r="H36" s="39"/>
      <c r="I36" s="37"/>
      <c r="J36" s="54"/>
      <c r="K36" s="37"/>
      <c r="L36" s="37"/>
      <c r="M36" s="58"/>
      <c r="N36" s="37"/>
      <c r="O36" s="55" t="e">
        <f>AVERAGE(G36:N36)</f>
        <v>#DIV/0!</v>
      </c>
    </row>
    <row r="37" spans="1:16" ht="18" customHeight="1">
      <c r="A37" s="16">
        <v>12</v>
      </c>
      <c r="B37" s="17" t="s">
        <v>49</v>
      </c>
      <c r="C37" s="17" t="s">
        <v>50</v>
      </c>
      <c r="D37" s="19" t="s">
        <v>20</v>
      </c>
      <c r="E37" s="19"/>
      <c r="F37" s="40"/>
      <c r="G37" s="37">
        <v>50</v>
      </c>
      <c r="H37" s="39">
        <v>40</v>
      </c>
      <c r="I37" s="37">
        <v>23</v>
      </c>
      <c r="J37" s="53">
        <v>40</v>
      </c>
      <c r="K37" s="37">
        <v>25</v>
      </c>
      <c r="L37" s="37">
        <v>23</v>
      </c>
      <c r="M37" s="58">
        <v>60</v>
      </c>
      <c r="N37" s="37"/>
      <c r="O37" s="55">
        <f>AVERAGE(G37:N37)</f>
        <v>37.285714285714285</v>
      </c>
      <c r="P37" s="3"/>
    </row>
    <row r="38" spans="1:16" ht="18" customHeight="1">
      <c r="A38" s="16"/>
      <c r="B38" s="17" t="s">
        <v>140</v>
      </c>
      <c r="C38" s="17" t="s">
        <v>50</v>
      </c>
      <c r="D38" s="17" t="s">
        <v>20</v>
      </c>
      <c r="E38" s="17"/>
      <c r="F38" s="40"/>
      <c r="G38" s="37">
        <v>30</v>
      </c>
      <c r="H38" s="39">
        <v>30</v>
      </c>
      <c r="I38" s="37">
        <v>20</v>
      </c>
      <c r="J38" s="53">
        <v>25</v>
      </c>
      <c r="K38" s="37">
        <v>25</v>
      </c>
      <c r="L38" s="37">
        <v>25</v>
      </c>
      <c r="M38" s="58">
        <v>35</v>
      </c>
      <c r="N38" s="37">
        <v>30</v>
      </c>
      <c r="O38" s="55"/>
      <c r="P38" s="3"/>
    </row>
    <row r="39" spans="1:16" ht="18" customHeight="1">
      <c r="A39" s="16"/>
      <c r="B39" s="17" t="s">
        <v>141</v>
      </c>
      <c r="C39" s="17" t="s">
        <v>142</v>
      </c>
      <c r="D39" s="17" t="s">
        <v>20</v>
      </c>
      <c r="E39" s="17"/>
      <c r="F39" s="40"/>
      <c r="G39" s="37"/>
      <c r="H39" s="39">
        <v>60</v>
      </c>
      <c r="I39" s="37"/>
      <c r="J39" s="53">
        <v>65</v>
      </c>
      <c r="K39" s="37">
        <v>40</v>
      </c>
      <c r="L39" s="37"/>
      <c r="M39" s="58"/>
      <c r="N39" s="37"/>
      <c r="O39" s="55"/>
      <c r="P39" s="3"/>
    </row>
    <row r="40" spans="1:16" ht="18" customHeight="1">
      <c r="A40" s="16">
        <v>13</v>
      </c>
      <c r="B40" s="17" t="s">
        <v>51</v>
      </c>
      <c r="C40" s="17" t="s">
        <v>52</v>
      </c>
      <c r="D40" s="19" t="s">
        <v>20</v>
      </c>
      <c r="E40" s="19" t="s">
        <v>120</v>
      </c>
      <c r="F40" s="40"/>
      <c r="G40" s="37">
        <v>20</v>
      </c>
      <c r="H40" s="39">
        <v>20</v>
      </c>
      <c r="I40" s="37">
        <v>18</v>
      </c>
      <c r="J40" s="53">
        <v>22</v>
      </c>
      <c r="K40" s="37">
        <v>25</v>
      </c>
      <c r="L40" s="37">
        <v>23</v>
      </c>
      <c r="M40" s="58">
        <v>22</v>
      </c>
      <c r="N40" s="37">
        <v>21</v>
      </c>
      <c r="O40" s="55"/>
      <c r="P40" s="3"/>
    </row>
    <row r="41" spans="1:16" ht="18" customHeight="1">
      <c r="A41" s="16">
        <v>14</v>
      </c>
      <c r="B41" s="17" t="s">
        <v>53</v>
      </c>
      <c r="C41" s="17" t="s">
        <v>52</v>
      </c>
      <c r="D41" s="17" t="s">
        <v>20</v>
      </c>
      <c r="E41" s="17" t="s">
        <v>120</v>
      </c>
      <c r="F41" s="40"/>
      <c r="G41" s="37">
        <v>10</v>
      </c>
      <c r="H41" s="39">
        <v>10</v>
      </c>
      <c r="I41" s="37">
        <v>8</v>
      </c>
      <c r="J41" s="53">
        <v>12</v>
      </c>
      <c r="K41" s="37">
        <v>13</v>
      </c>
      <c r="L41" s="37">
        <v>11</v>
      </c>
      <c r="M41" s="58">
        <v>10</v>
      </c>
      <c r="N41" s="37">
        <v>11</v>
      </c>
      <c r="O41" s="55"/>
      <c r="P41" s="3"/>
    </row>
    <row r="42" spans="1:16" ht="18" customHeight="1">
      <c r="A42" s="16"/>
      <c r="B42" s="17" t="s">
        <v>143</v>
      </c>
      <c r="C42" s="17" t="s">
        <v>144</v>
      </c>
      <c r="D42" s="17" t="s">
        <v>20</v>
      </c>
      <c r="E42" s="17" t="s">
        <v>120</v>
      </c>
      <c r="F42" s="40"/>
      <c r="G42" s="37">
        <v>10</v>
      </c>
      <c r="H42" s="39">
        <v>10</v>
      </c>
      <c r="I42" s="37"/>
      <c r="J42" s="53">
        <v>10</v>
      </c>
      <c r="K42" s="37">
        <v>20</v>
      </c>
      <c r="L42" s="37">
        <v>20</v>
      </c>
      <c r="M42" s="58"/>
      <c r="N42" s="37">
        <v>27</v>
      </c>
      <c r="O42" s="55"/>
      <c r="P42" s="3"/>
    </row>
    <row r="43" spans="1:16" ht="18" customHeight="1">
      <c r="A43" s="16"/>
      <c r="B43" s="17" t="s">
        <v>145</v>
      </c>
      <c r="C43" s="17" t="s">
        <v>144</v>
      </c>
      <c r="D43" s="19" t="s">
        <v>20</v>
      </c>
      <c r="E43" s="19" t="s">
        <v>120</v>
      </c>
      <c r="F43" s="40"/>
      <c r="G43" s="37">
        <v>60</v>
      </c>
      <c r="H43" s="39">
        <v>85</v>
      </c>
      <c r="I43" s="37">
        <v>85</v>
      </c>
      <c r="J43" s="53">
        <v>80</v>
      </c>
      <c r="K43" s="37"/>
      <c r="L43" s="37"/>
      <c r="M43" s="58"/>
      <c r="N43" s="37"/>
      <c r="O43" s="55"/>
      <c r="P43" s="3"/>
    </row>
    <row r="44" spans="1:15" ht="18" customHeight="1">
      <c r="A44" s="8" t="s">
        <v>29</v>
      </c>
      <c r="B44" s="20" t="s">
        <v>146</v>
      </c>
      <c r="C44" s="20"/>
      <c r="D44" s="20"/>
      <c r="E44" s="20"/>
      <c r="F44" s="40"/>
      <c r="G44" s="37"/>
      <c r="H44" s="37"/>
      <c r="I44" s="37"/>
      <c r="J44" s="55"/>
      <c r="K44" s="37"/>
      <c r="L44" s="37"/>
      <c r="M44" s="58"/>
      <c r="N44" s="37"/>
      <c r="O44" s="55"/>
    </row>
    <row r="45" spans="1:15" ht="18" customHeight="1">
      <c r="A45" s="16">
        <v>1</v>
      </c>
      <c r="B45" s="12" t="s">
        <v>147</v>
      </c>
      <c r="C45" s="12" t="s">
        <v>67</v>
      </c>
      <c r="D45" s="12" t="s">
        <v>20</v>
      </c>
      <c r="E45" s="12" t="s">
        <v>120</v>
      </c>
      <c r="F45" s="40"/>
      <c r="G45" s="37">
        <v>5.5</v>
      </c>
      <c r="H45" s="37">
        <v>6</v>
      </c>
      <c r="I45" s="37">
        <v>5.5</v>
      </c>
      <c r="J45" s="37">
        <v>6</v>
      </c>
      <c r="K45" s="37">
        <v>6</v>
      </c>
      <c r="L45" s="37">
        <v>6</v>
      </c>
      <c r="M45" s="58">
        <v>6</v>
      </c>
      <c r="N45" s="37">
        <v>6</v>
      </c>
      <c r="O45" s="55">
        <f aca="true" t="shared" si="2" ref="O45:O51">AVERAGE(G45:N45)</f>
        <v>5.875</v>
      </c>
    </row>
    <row r="46" spans="1:15" ht="18" customHeight="1">
      <c r="A46" s="16">
        <v>2</v>
      </c>
      <c r="B46" s="12" t="s">
        <v>68</v>
      </c>
      <c r="C46" s="12" t="s">
        <v>67</v>
      </c>
      <c r="D46" s="12" t="s">
        <v>20</v>
      </c>
      <c r="E46" s="12" t="s">
        <v>120</v>
      </c>
      <c r="F46" s="40"/>
      <c r="G46" s="37">
        <v>7</v>
      </c>
      <c r="H46" s="37">
        <v>8</v>
      </c>
      <c r="I46" s="37">
        <v>7</v>
      </c>
      <c r="J46" s="37">
        <v>8</v>
      </c>
      <c r="K46" s="37">
        <v>8</v>
      </c>
      <c r="L46" s="37">
        <v>8</v>
      </c>
      <c r="M46" s="58">
        <v>8</v>
      </c>
      <c r="N46" s="37">
        <v>8</v>
      </c>
      <c r="O46" s="55">
        <f t="shared" si="2"/>
        <v>7.75</v>
      </c>
    </row>
    <row r="47" spans="1:15" ht="18" customHeight="1">
      <c r="A47" s="8" t="s">
        <v>54</v>
      </c>
      <c r="B47" s="20" t="s">
        <v>148</v>
      </c>
      <c r="C47" s="20"/>
      <c r="D47" s="20"/>
      <c r="E47" s="20"/>
      <c r="F47" s="40"/>
      <c r="G47" s="37"/>
      <c r="H47" s="37"/>
      <c r="I47" s="37"/>
      <c r="J47" s="37"/>
      <c r="K47" s="37"/>
      <c r="L47" s="37"/>
      <c r="M47" s="58"/>
      <c r="N47" s="37"/>
      <c r="O47" s="55"/>
    </row>
    <row r="48" spans="1:15" ht="18" customHeight="1">
      <c r="A48" s="16">
        <v>1</v>
      </c>
      <c r="B48" s="12" t="s">
        <v>71</v>
      </c>
      <c r="C48" s="12" t="s">
        <v>74</v>
      </c>
      <c r="D48" s="12" t="s">
        <v>20</v>
      </c>
      <c r="E48" s="12" t="s">
        <v>120</v>
      </c>
      <c r="F48" s="40"/>
      <c r="G48" s="37">
        <v>3</v>
      </c>
      <c r="H48" s="39">
        <v>4</v>
      </c>
      <c r="I48" s="37">
        <v>2.5</v>
      </c>
      <c r="J48" s="37">
        <v>4</v>
      </c>
      <c r="K48" s="37">
        <v>2.5</v>
      </c>
      <c r="L48" s="37">
        <v>3.5</v>
      </c>
      <c r="M48" s="58">
        <v>2.5</v>
      </c>
      <c r="N48" s="37">
        <v>2.5</v>
      </c>
      <c r="O48" s="55">
        <f t="shared" si="2"/>
        <v>3.0625</v>
      </c>
    </row>
    <row r="49" spans="1:15" ht="18" customHeight="1">
      <c r="A49" s="16">
        <v>2</v>
      </c>
      <c r="B49" s="12" t="s">
        <v>73</v>
      </c>
      <c r="C49" s="12" t="s">
        <v>74</v>
      </c>
      <c r="D49" s="12" t="s">
        <v>20</v>
      </c>
      <c r="E49" s="12" t="s">
        <v>120</v>
      </c>
      <c r="F49" s="40"/>
      <c r="G49" s="37">
        <v>8.5</v>
      </c>
      <c r="H49" s="39">
        <v>9</v>
      </c>
      <c r="I49" s="37">
        <v>9</v>
      </c>
      <c r="J49" s="37">
        <v>9</v>
      </c>
      <c r="K49" s="37">
        <v>8</v>
      </c>
      <c r="L49" s="37">
        <v>8</v>
      </c>
      <c r="M49" s="58">
        <v>10</v>
      </c>
      <c r="N49" s="37">
        <v>9</v>
      </c>
      <c r="O49" s="55">
        <f t="shared" si="2"/>
        <v>8.8125</v>
      </c>
    </row>
    <row r="50" spans="1:15" ht="18" customHeight="1">
      <c r="A50" s="16">
        <v>3</v>
      </c>
      <c r="B50" s="12" t="s">
        <v>75</v>
      </c>
      <c r="C50" s="12" t="s">
        <v>74</v>
      </c>
      <c r="D50" s="12" t="s">
        <v>20</v>
      </c>
      <c r="E50" s="12" t="s">
        <v>120</v>
      </c>
      <c r="F50" s="40"/>
      <c r="G50" s="37">
        <v>8.5</v>
      </c>
      <c r="H50" s="39">
        <v>9</v>
      </c>
      <c r="I50" s="37">
        <v>9</v>
      </c>
      <c r="J50" s="37">
        <v>9</v>
      </c>
      <c r="K50" s="37">
        <v>8</v>
      </c>
      <c r="L50" s="37">
        <v>9</v>
      </c>
      <c r="M50" s="58">
        <v>10</v>
      </c>
      <c r="N50" s="37">
        <v>9</v>
      </c>
      <c r="O50" s="55">
        <f t="shared" si="2"/>
        <v>8.9375</v>
      </c>
    </row>
    <row r="51" spans="1:15" ht="18" customHeight="1">
      <c r="A51" s="21"/>
      <c r="B51" s="19" t="s">
        <v>149</v>
      </c>
      <c r="C51" s="19" t="s">
        <v>74</v>
      </c>
      <c r="D51" s="19" t="s">
        <v>20</v>
      </c>
      <c r="E51" s="19" t="s">
        <v>120</v>
      </c>
      <c r="F51" s="40"/>
      <c r="G51" s="37">
        <v>7.5</v>
      </c>
      <c r="H51" s="39">
        <v>8</v>
      </c>
      <c r="I51" s="37">
        <v>8</v>
      </c>
      <c r="J51" s="37">
        <v>8</v>
      </c>
      <c r="K51" s="37">
        <v>8</v>
      </c>
      <c r="L51" s="37">
        <v>10</v>
      </c>
      <c r="M51" s="58">
        <v>10</v>
      </c>
      <c r="N51" s="37">
        <v>9</v>
      </c>
      <c r="O51" s="55">
        <f t="shared" si="2"/>
        <v>8.5625</v>
      </c>
    </row>
    <row r="52" spans="1:15" ht="18" customHeight="1">
      <c r="A52" s="8" t="s">
        <v>64</v>
      </c>
      <c r="B52" s="20" t="s">
        <v>150</v>
      </c>
      <c r="C52" s="15"/>
      <c r="D52" s="15"/>
      <c r="E52" s="15"/>
      <c r="F52" s="40"/>
      <c r="G52" s="37"/>
      <c r="H52" s="37"/>
      <c r="I52" s="37"/>
      <c r="J52" s="37"/>
      <c r="K52" s="37"/>
      <c r="L52" s="37"/>
      <c r="M52" s="58"/>
      <c r="N52" s="37"/>
      <c r="O52" s="55"/>
    </row>
    <row r="53" spans="1:15" ht="16.5">
      <c r="A53" s="22">
        <v>1</v>
      </c>
      <c r="B53" s="23" t="s">
        <v>78</v>
      </c>
      <c r="C53" s="23" t="s">
        <v>79</v>
      </c>
      <c r="D53" s="23" t="s">
        <v>20</v>
      </c>
      <c r="E53" s="23" t="s">
        <v>120</v>
      </c>
      <c r="F53" s="46"/>
      <c r="G53" s="37">
        <v>5</v>
      </c>
      <c r="H53" s="39">
        <v>5.5</v>
      </c>
      <c r="I53" s="37">
        <v>5</v>
      </c>
      <c r="J53" s="37">
        <v>5</v>
      </c>
      <c r="K53" s="37">
        <v>5</v>
      </c>
      <c r="L53" s="37">
        <v>5.5</v>
      </c>
      <c r="M53" s="58">
        <v>6</v>
      </c>
      <c r="N53" s="37">
        <v>5.5</v>
      </c>
      <c r="O53" s="55">
        <f aca="true" t="shared" si="3" ref="O53:O92">AVERAGE(G53:N53)</f>
        <v>5.3125</v>
      </c>
    </row>
    <row r="54" spans="1:15" ht="16.5">
      <c r="A54" s="24"/>
      <c r="B54" s="12" t="s">
        <v>151</v>
      </c>
      <c r="C54" s="12" t="s">
        <v>79</v>
      </c>
      <c r="D54" s="12" t="s">
        <v>20</v>
      </c>
      <c r="E54" s="12" t="s">
        <v>120</v>
      </c>
      <c r="F54" s="40" t="s">
        <v>152</v>
      </c>
      <c r="G54" s="37">
        <v>4</v>
      </c>
      <c r="H54" s="39">
        <v>3.8</v>
      </c>
      <c r="I54" s="37">
        <v>2.75</v>
      </c>
      <c r="J54" s="37">
        <v>4</v>
      </c>
      <c r="K54" s="37">
        <v>3</v>
      </c>
      <c r="L54" s="37">
        <v>5</v>
      </c>
      <c r="M54" s="58">
        <v>4</v>
      </c>
      <c r="N54" s="37">
        <v>4</v>
      </c>
      <c r="O54" s="55">
        <f t="shared" si="3"/>
        <v>3.81875</v>
      </c>
    </row>
    <row r="55" spans="1:15" ht="18" customHeight="1">
      <c r="A55" s="24">
        <v>2</v>
      </c>
      <c r="B55" s="12" t="s">
        <v>80</v>
      </c>
      <c r="C55" s="12" t="s">
        <v>79</v>
      </c>
      <c r="D55" s="12" t="s">
        <v>20</v>
      </c>
      <c r="E55" s="12" t="s">
        <v>120</v>
      </c>
      <c r="F55" s="40"/>
      <c r="G55" s="37">
        <v>1.7</v>
      </c>
      <c r="H55" s="39">
        <v>2</v>
      </c>
      <c r="I55" s="37">
        <v>2</v>
      </c>
      <c r="J55" s="37">
        <v>2</v>
      </c>
      <c r="K55" s="37">
        <v>1.5</v>
      </c>
      <c r="L55" s="37">
        <v>2</v>
      </c>
      <c r="M55" s="58">
        <v>2.5</v>
      </c>
      <c r="N55" s="37">
        <v>2</v>
      </c>
      <c r="O55" s="55">
        <f t="shared" si="3"/>
        <v>1.9625</v>
      </c>
    </row>
    <row r="56" spans="1:15" ht="18" customHeight="1">
      <c r="A56" s="24">
        <v>3</v>
      </c>
      <c r="B56" s="12" t="s">
        <v>153</v>
      </c>
      <c r="C56" s="12" t="s">
        <v>79</v>
      </c>
      <c r="D56" s="12" t="s">
        <v>20</v>
      </c>
      <c r="E56" s="12" t="s">
        <v>120</v>
      </c>
      <c r="F56" s="40"/>
      <c r="G56" s="37">
        <v>3.3</v>
      </c>
      <c r="H56" s="39">
        <v>4</v>
      </c>
      <c r="I56" s="37">
        <v>5</v>
      </c>
      <c r="J56" s="37">
        <v>5</v>
      </c>
      <c r="K56" s="37"/>
      <c r="L56" s="37"/>
      <c r="M56" s="58">
        <v>3</v>
      </c>
      <c r="N56" s="37">
        <v>3.5</v>
      </c>
      <c r="O56" s="55">
        <f t="shared" si="3"/>
        <v>3.966666666666667</v>
      </c>
    </row>
    <row r="57" spans="1:15" ht="18" customHeight="1">
      <c r="A57" s="24">
        <v>4</v>
      </c>
      <c r="B57" s="12" t="s">
        <v>82</v>
      </c>
      <c r="C57" s="12" t="s">
        <v>79</v>
      </c>
      <c r="D57" s="12" t="s">
        <v>20</v>
      </c>
      <c r="E57" s="12" t="s">
        <v>154</v>
      </c>
      <c r="F57" s="40"/>
      <c r="G57" s="37">
        <v>4.5</v>
      </c>
      <c r="H57" s="39">
        <v>5.5</v>
      </c>
      <c r="I57" s="37">
        <v>6</v>
      </c>
      <c r="J57" s="37">
        <v>5.5</v>
      </c>
      <c r="K57" s="37">
        <v>5</v>
      </c>
      <c r="L57" s="37">
        <v>7</v>
      </c>
      <c r="M57" s="58">
        <v>5</v>
      </c>
      <c r="N57" s="37">
        <v>6</v>
      </c>
      <c r="O57" s="55">
        <f t="shared" si="3"/>
        <v>5.5625</v>
      </c>
    </row>
    <row r="58" spans="1:15" ht="18" customHeight="1">
      <c r="A58" s="24"/>
      <c r="B58" s="17" t="s">
        <v>155</v>
      </c>
      <c r="C58" s="17" t="s">
        <v>79</v>
      </c>
      <c r="D58" s="17" t="s">
        <v>20</v>
      </c>
      <c r="E58" s="17" t="s">
        <v>156</v>
      </c>
      <c r="F58" s="47"/>
      <c r="G58" s="37">
        <v>8.5</v>
      </c>
      <c r="H58" s="39">
        <v>9</v>
      </c>
      <c r="I58" s="37"/>
      <c r="J58" s="37">
        <v>7</v>
      </c>
      <c r="K58" s="37">
        <v>9</v>
      </c>
      <c r="L58" s="37"/>
      <c r="M58" s="58">
        <v>8</v>
      </c>
      <c r="N58" s="37"/>
      <c r="O58" s="55">
        <f t="shared" si="3"/>
        <v>8.3</v>
      </c>
    </row>
    <row r="59" spans="1:15" ht="18" customHeight="1">
      <c r="A59" s="24"/>
      <c r="B59" s="12" t="s">
        <v>157</v>
      </c>
      <c r="C59" s="12" t="s">
        <v>79</v>
      </c>
      <c r="D59" s="12" t="s">
        <v>20</v>
      </c>
      <c r="E59" s="12" t="s">
        <v>120</v>
      </c>
      <c r="F59" s="40"/>
      <c r="G59" s="37">
        <v>7</v>
      </c>
      <c r="H59" s="39">
        <v>7</v>
      </c>
      <c r="I59" s="37">
        <v>10</v>
      </c>
      <c r="J59" s="37">
        <v>7</v>
      </c>
      <c r="K59" s="37">
        <v>7</v>
      </c>
      <c r="L59" s="37">
        <v>12</v>
      </c>
      <c r="M59" s="58">
        <v>10</v>
      </c>
      <c r="N59" s="37">
        <v>10</v>
      </c>
      <c r="O59" s="55">
        <f t="shared" si="3"/>
        <v>8.75</v>
      </c>
    </row>
    <row r="60" spans="1:15" ht="18" customHeight="1">
      <c r="A60" s="24">
        <v>5</v>
      </c>
      <c r="B60" s="12" t="s">
        <v>158</v>
      </c>
      <c r="C60" s="12" t="s">
        <v>79</v>
      </c>
      <c r="D60" s="12" t="s">
        <v>20</v>
      </c>
      <c r="E60" s="12" t="s">
        <v>120</v>
      </c>
      <c r="F60" s="40"/>
      <c r="G60" s="37">
        <v>4.6</v>
      </c>
      <c r="H60" s="39">
        <v>5.5</v>
      </c>
      <c r="I60" s="37">
        <v>4.25</v>
      </c>
      <c r="J60" s="37">
        <v>5</v>
      </c>
      <c r="K60" s="37">
        <v>4.5</v>
      </c>
      <c r="L60" s="37">
        <v>7</v>
      </c>
      <c r="M60" s="58">
        <v>5</v>
      </c>
      <c r="N60" s="37">
        <v>6</v>
      </c>
      <c r="O60" s="55">
        <f t="shared" si="3"/>
        <v>5.23125</v>
      </c>
    </row>
    <row r="61" spans="1:15" ht="18" customHeight="1">
      <c r="A61" s="24">
        <v>6</v>
      </c>
      <c r="B61" s="12" t="s">
        <v>159</v>
      </c>
      <c r="C61" s="12" t="s">
        <v>79</v>
      </c>
      <c r="D61" s="12" t="s">
        <v>20</v>
      </c>
      <c r="E61" s="12" t="s">
        <v>120</v>
      </c>
      <c r="F61" s="40" t="s">
        <v>160</v>
      </c>
      <c r="G61" s="37">
        <v>3.8</v>
      </c>
      <c r="H61" s="39">
        <v>4</v>
      </c>
      <c r="I61" s="37">
        <v>3.25</v>
      </c>
      <c r="J61" s="37">
        <v>4.5</v>
      </c>
      <c r="K61" s="37">
        <v>3.5</v>
      </c>
      <c r="L61" s="37"/>
      <c r="M61" s="58">
        <v>4</v>
      </c>
      <c r="N61" s="37">
        <v>4</v>
      </c>
      <c r="O61" s="55">
        <f t="shared" si="3"/>
        <v>3.8642857142857143</v>
      </c>
    </row>
    <row r="62" spans="1:15" ht="18" customHeight="1">
      <c r="A62" s="24">
        <v>7</v>
      </c>
      <c r="B62" s="12" t="s">
        <v>85</v>
      </c>
      <c r="C62" s="12" t="s">
        <v>79</v>
      </c>
      <c r="D62" s="12" t="s">
        <v>20</v>
      </c>
      <c r="E62" s="12" t="s">
        <v>120</v>
      </c>
      <c r="F62" s="40"/>
      <c r="G62" s="37">
        <v>3</v>
      </c>
      <c r="H62" s="39">
        <v>3</v>
      </c>
      <c r="I62" s="37">
        <v>2.9</v>
      </c>
      <c r="J62" s="37">
        <v>3</v>
      </c>
      <c r="K62" s="37">
        <v>2.5</v>
      </c>
      <c r="L62" s="37">
        <v>3</v>
      </c>
      <c r="M62" s="58">
        <v>3</v>
      </c>
      <c r="N62" s="37">
        <v>3</v>
      </c>
      <c r="O62" s="55">
        <f t="shared" si="3"/>
        <v>2.925</v>
      </c>
    </row>
    <row r="63" spans="1:15" ht="18" customHeight="1">
      <c r="A63" s="24"/>
      <c r="B63" s="12" t="s">
        <v>161</v>
      </c>
      <c r="C63" s="12" t="s">
        <v>79</v>
      </c>
      <c r="D63" s="12" t="s">
        <v>20</v>
      </c>
      <c r="E63" s="12" t="s">
        <v>162</v>
      </c>
      <c r="F63" s="40" t="s">
        <v>163</v>
      </c>
      <c r="G63" s="37">
        <v>8</v>
      </c>
      <c r="H63" s="39">
        <v>8.5</v>
      </c>
      <c r="I63" s="37">
        <v>10</v>
      </c>
      <c r="J63" s="37">
        <v>9</v>
      </c>
      <c r="K63" s="37"/>
      <c r="L63" s="37">
        <v>10</v>
      </c>
      <c r="M63" s="58"/>
      <c r="N63" s="37"/>
      <c r="O63" s="55">
        <f t="shared" si="3"/>
        <v>9.1</v>
      </c>
    </row>
    <row r="64" spans="1:15" ht="18" customHeight="1">
      <c r="A64" s="24">
        <v>8</v>
      </c>
      <c r="B64" s="12" t="s">
        <v>86</v>
      </c>
      <c r="C64" s="12" t="s">
        <v>79</v>
      </c>
      <c r="D64" s="12" t="s">
        <v>20</v>
      </c>
      <c r="E64" s="12" t="s">
        <v>120</v>
      </c>
      <c r="F64" s="40" t="s">
        <v>164</v>
      </c>
      <c r="G64" s="37">
        <v>2</v>
      </c>
      <c r="H64" s="39">
        <v>2.5</v>
      </c>
      <c r="I64" s="37">
        <v>2.5</v>
      </c>
      <c r="J64" s="37">
        <v>2</v>
      </c>
      <c r="K64" s="37">
        <v>2</v>
      </c>
      <c r="L64" s="37">
        <v>2.5</v>
      </c>
      <c r="M64" s="58">
        <v>2.5</v>
      </c>
      <c r="N64" s="37">
        <v>2.5</v>
      </c>
      <c r="O64" s="55">
        <f t="shared" si="3"/>
        <v>2.3125</v>
      </c>
    </row>
    <row r="65" spans="1:15" ht="18" customHeight="1">
      <c r="A65" s="24">
        <v>9</v>
      </c>
      <c r="B65" s="12" t="s">
        <v>87</v>
      </c>
      <c r="C65" s="12" t="s">
        <v>79</v>
      </c>
      <c r="D65" s="12" t="s">
        <v>20</v>
      </c>
      <c r="E65" s="12" t="s">
        <v>120</v>
      </c>
      <c r="F65" s="40"/>
      <c r="G65" s="37">
        <v>2.6</v>
      </c>
      <c r="H65" s="39">
        <v>4.5</v>
      </c>
      <c r="I65" s="37">
        <v>3</v>
      </c>
      <c r="J65" s="37">
        <v>4</v>
      </c>
      <c r="K65" s="37">
        <v>3</v>
      </c>
      <c r="L65" s="37">
        <v>5</v>
      </c>
      <c r="M65" s="58">
        <v>3.5</v>
      </c>
      <c r="N65" s="37">
        <v>3.5</v>
      </c>
      <c r="O65" s="55">
        <f t="shared" si="3"/>
        <v>3.6375</v>
      </c>
    </row>
    <row r="66" spans="1:15" ht="18" customHeight="1">
      <c r="A66" s="24">
        <v>10</v>
      </c>
      <c r="B66" s="12" t="s">
        <v>88</v>
      </c>
      <c r="C66" s="12" t="s">
        <v>79</v>
      </c>
      <c r="D66" s="12" t="s">
        <v>20</v>
      </c>
      <c r="E66" s="12" t="s">
        <v>120</v>
      </c>
      <c r="F66" s="40" t="s">
        <v>165</v>
      </c>
      <c r="G66" s="37">
        <v>8.2</v>
      </c>
      <c r="H66" s="39">
        <v>6.5</v>
      </c>
      <c r="I66" s="37"/>
      <c r="J66" s="37">
        <v>11</v>
      </c>
      <c r="K66" s="37">
        <v>10</v>
      </c>
      <c r="L66" s="37">
        <v>10</v>
      </c>
      <c r="M66" s="58">
        <v>10</v>
      </c>
      <c r="N66" s="37">
        <v>9.5</v>
      </c>
      <c r="O66" s="55">
        <f t="shared" si="3"/>
        <v>9.314285714285715</v>
      </c>
    </row>
    <row r="67" spans="1:15" ht="18" customHeight="1">
      <c r="A67" s="24">
        <v>11</v>
      </c>
      <c r="B67" s="12" t="s">
        <v>89</v>
      </c>
      <c r="C67" s="12" t="s">
        <v>79</v>
      </c>
      <c r="D67" s="12" t="s">
        <v>20</v>
      </c>
      <c r="E67" s="12" t="s">
        <v>120</v>
      </c>
      <c r="F67" s="40"/>
      <c r="G67" s="37">
        <v>5.6</v>
      </c>
      <c r="H67" s="39">
        <v>7</v>
      </c>
      <c r="I67" s="37">
        <v>7.5</v>
      </c>
      <c r="J67" s="37">
        <v>7</v>
      </c>
      <c r="K67" s="37">
        <v>6</v>
      </c>
      <c r="L67" s="37">
        <v>8</v>
      </c>
      <c r="M67" s="58">
        <v>6</v>
      </c>
      <c r="N67" s="37">
        <v>7.5</v>
      </c>
      <c r="O67" s="55">
        <f t="shared" si="3"/>
        <v>6.825</v>
      </c>
    </row>
    <row r="68" spans="1:15" ht="18" customHeight="1">
      <c r="A68" s="24">
        <v>12</v>
      </c>
      <c r="B68" s="12" t="s">
        <v>90</v>
      </c>
      <c r="C68" s="12" t="s">
        <v>79</v>
      </c>
      <c r="D68" s="12" t="s">
        <v>20</v>
      </c>
      <c r="E68" s="12" t="s">
        <v>120</v>
      </c>
      <c r="F68" s="40"/>
      <c r="G68" s="37">
        <v>7</v>
      </c>
      <c r="H68" s="39">
        <v>10</v>
      </c>
      <c r="I68" s="37">
        <v>8</v>
      </c>
      <c r="J68" s="37">
        <v>10</v>
      </c>
      <c r="K68" s="37">
        <v>7</v>
      </c>
      <c r="L68" s="37">
        <v>10</v>
      </c>
      <c r="M68" s="58">
        <v>8</v>
      </c>
      <c r="N68" s="37">
        <v>9</v>
      </c>
      <c r="O68" s="55">
        <f t="shared" si="3"/>
        <v>8.625</v>
      </c>
    </row>
    <row r="69" spans="1:15" ht="18" customHeight="1">
      <c r="A69" s="24">
        <v>13</v>
      </c>
      <c r="B69" s="12" t="s">
        <v>92</v>
      </c>
      <c r="C69" s="12" t="s">
        <v>79</v>
      </c>
      <c r="D69" s="12" t="s">
        <v>20</v>
      </c>
      <c r="E69" s="12" t="s">
        <v>120</v>
      </c>
      <c r="F69" s="40"/>
      <c r="G69" s="37">
        <v>2.6</v>
      </c>
      <c r="H69" s="39">
        <v>3.8</v>
      </c>
      <c r="I69" s="37">
        <v>4</v>
      </c>
      <c r="J69" s="37">
        <v>3.5</v>
      </c>
      <c r="K69" s="37">
        <v>3</v>
      </c>
      <c r="L69" s="37">
        <v>4</v>
      </c>
      <c r="M69" s="58">
        <v>3.5</v>
      </c>
      <c r="N69" s="37">
        <v>4</v>
      </c>
      <c r="O69" s="55">
        <f t="shared" si="3"/>
        <v>3.55</v>
      </c>
    </row>
    <row r="70" spans="1:15" ht="18" customHeight="1">
      <c r="A70" s="24">
        <v>14</v>
      </c>
      <c r="B70" s="17" t="s">
        <v>93</v>
      </c>
      <c r="C70" s="17" t="s">
        <v>79</v>
      </c>
      <c r="D70" s="17" t="s">
        <v>20</v>
      </c>
      <c r="E70" s="17" t="s">
        <v>120</v>
      </c>
      <c r="F70" s="47" t="s">
        <v>166</v>
      </c>
      <c r="G70" s="37">
        <v>7.2</v>
      </c>
      <c r="H70" s="39">
        <v>10</v>
      </c>
      <c r="I70" s="37">
        <v>7.5</v>
      </c>
      <c r="J70" s="37">
        <v>9</v>
      </c>
      <c r="K70" s="37">
        <v>7</v>
      </c>
      <c r="L70" s="37">
        <v>10</v>
      </c>
      <c r="M70" s="58">
        <v>8</v>
      </c>
      <c r="N70" s="37">
        <v>8</v>
      </c>
      <c r="O70" s="55">
        <f t="shared" si="3"/>
        <v>8.3375</v>
      </c>
    </row>
    <row r="71" spans="1:15" ht="18" customHeight="1">
      <c r="A71" s="24">
        <v>15</v>
      </c>
      <c r="B71" s="12" t="s">
        <v>94</v>
      </c>
      <c r="C71" s="12" t="s">
        <v>79</v>
      </c>
      <c r="D71" s="12" t="s">
        <v>20</v>
      </c>
      <c r="E71" s="12" t="s">
        <v>120</v>
      </c>
      <c r="F71" s="40"/>
      <c r="G71" s="37">
        <v>3.8</v>
      </c>
      <c r="H71" s="39">
        <v>6.5</v>
      </c>
      <c r="I71" s="37">
        <v>7</v>
      </c>
      <c r="J71" s="37">
        <v>6</v>
      </c>
      <c r="K71" s="37">
        <v>5</v>
      </c>
      <c r="L71" s="37">
        <v>7.5</v>
      </c>
      <c r="M71" s="58">
        <v>5</v>
      </c>
      <c r="N71" s="37">
        <v>6</v>
      </c>
      <c r="O71" s="55">
        <f t="shared" si="3"/>
        <v>5.85</v>
      </c>
    </row>
    <row r="72" spans="1:15" ht="18" customHeight="1">
      <c r="A72" s="24">
        <v>16</v>
      </c>
      <c r="B72" s="12" t="s">
        <v>167</v>
      </c>
      <c r="C72" s="12" t="s">
        <v>79</v>
      </c>
      <c r="D72" s="12" t="s">
        <v>20</v>
      </c>
      <c r="E72" s="12" t="s">
        <v>120</v>
      </c>
      <c r="F72" s="40"/>
      <c r="G72" s="37">
        <v>7.5</v>
      </c>
      <c r="H72" s="39">
        <v>7.5</v>
      </c>
      <c r="I72" s="37">
        <v>8</v>
      </c>
      <c r="J72" s="37">
        <v>7</v>
      </c>
      <c r="K72" s="37">
        <v>6</v>
      </c>
      <c r="L72" s="37">
        <v>9</v>
      </c>
      <c r="M72" s="58">
        <v>8</v>
      </c>
      <c r="N72" s="37">
        <v>8</v>
      </c>
      <c r="O72" s="55">
        <f t="shared" si="3"/>
        <v>7.625</v>
      </c>
    </row>
    <row r="73" spans="1:15" ht="18" customHeight="1">
      <c r="A73" s="24">
        <v>17</v>
      </c>
      <c r="B73" s="12" t="s">
        <v>97</v>
      </c>
      <c r="C73" s="12" t="s">
        <v>79</v>
      </c>
      <c r="D73" s="12" t="s">
        <v>20</v>
      </c>
      <c r="E73" s="12" t="s">
        <v>120</v>
      </c>
      <c r="F73" s="40"/>
      <c r="G73" s="37">
        <v>4</v>
      </c>
      <c r="H73" s="39">
        <v>5.5</v>
      </c>
      <c r="I73" s="37">
        <v>5.5</v>
      </c>
      <c r="J73" s="37">
        <v>5</v>
      </c>
      <c r="K73" s="37">
        <v>5</v>
      </c>
      <c r="L73" s="37">
        <v>7</v>
      </c>
      <c r="M73" s="58">
        <v>6</v>
      </c>
      <c r="N73" s="37">
        <v>6</v>
      </c>
      <c r="O73" s="55">
        <f t="shared" si="3"/>
        <v>5.5</v>
      </c>
    </row>
    <row r="74" spans="1:15" ht="18" customHeight="1">
      <c r="A74" s="24"/>
      <c r="B74" s="12" t="s">
        <v>168</v>
      </c>
      <c r="C74" s="12" t="s">
        <v>79</v>
      </c>
      <c r="D74" s="12" t="s">
        <v>20</v>
      </c>
      <c r="E74" s="12" t="s">
        <v>120</v>
      </c>
      <c r="F74" s="40"/>
      <c r="G74" s="37">
        <v>9.8</v>
      </c>
      <c r="H74" s="39">
        <v>9</v>
      </c>
      <c r="I74" s="37">
        <v>12</v>
      </c>
      <c r="J74" s="37">
        <v>10</v>
      </c>
      <c r="K74" s="37">
        <v>12</v>
      </c>
      <c r="L74" s="37">
        <v>13</v>
      </c>
      <c r="M74" s="58">
        <v>12</v>
      </c>
      <c r="N74" s="37">
        <v>12</v>
      </c>
      <c r="O74" s="55">
        <f t="shared" si="3"/>
        <v>11.225</v>
      </c>
    </row>
    <row r="75" spans="1:15" ht="18" customHeight="1">
      <c r="A75" s="24"/>
      <c r="B75" s="12" t="s">
        <v>169</v>
      </c>
      <c r="C75" s="12" t="s">
        <v>79</v>
      </c>
      <c r="D75" s="12" t="s">
        <v>20</v>
      </c>
      <c r="E75" s="12" t="s">
        <v>154</v>
      </c>
      <c r="F75" s="40"/>
      <c r="G75" s="37">
        <v>6.7</v>
      </c>
      <c r="H75" s="39">
        <v>7.5</v>
      </c>
      <c r="I75" s="37">
        <v>7</v>
      </c>
      <c r="J75" s="37">
        <v>8</v>
      </c>
      <c r="K75" s="37">
        <v>7</v>
      </c>
      <c r="L75" s="37"/>
      <c r="M75" s="58">
        <v>6</v>
      </c>
      <c r="N75" s="37"/>
      <c r="O75" s="55">
        <f t="shared" si="3"/>
        <v>7.033333333333334</v>
      </c>
    </row>
    <row r="76" spans="1:15" ht="18" customHeight="1">
      <c r="A76" s="24">
        <v>18</v>
      </c>
      <c r="B76" s="17" t="s">
        <v>98</v>
      </c>
      <c r="C76" s="17" t="s">
        <v>79</v>
      </c>
      <c r="D76" s="17" t="s">
        <v>20</v>
      </c>
      <c r="E76" s="17" t="s">
        <v>120</v>
      </c>
      <c r="F76" s="47"/>
      <c r="G76" s="37">
        <v>8</v>
      </c>
      <c r="H76" s="39">
        <v>10</v>
      </c>
      <c r="I76" s="37">
        <v>11</v>
      </c>
      <c r="J76" s="37">
        <v>12</v>
      </c>
      <c r="K76" s="37">
        <v>9</v>
      </c>
      <c r="L76" s="37">
        <v>12</v>
      </c>
      <c r="M76" s="58">
        <v>12</v>
      </c>
      <c r="N76" s="37">
        <v>12</v>
      </c>
      <c r="O76" s="55">
        <f t="shared" si="3"/>
        <v>10.75</v>
      </c>
    </row>
    <row r="77" spans="1:15" ht="18" customHeight="1">
      <c r="A77" s="24">
        <v>19</v>
      </c>
      <c r="B77" s="17" t="s">
        <v>99</v>
      </c>
      <c r="C77" s="17" t="s">
        <v>79</v>
      </c>
      <c r="D77" s="17" t="s">
        <v>20</v>
      </c>
      <c r="E77" s="17" t="s">
        <v>120</v>
      </c>
      <c r="F77" s="47"/>
      <c r="G77" s="37">
        <v>2.4</v>
      </c>
      <c r="H77" s="39">
        <v>2.8</v>
      </c>
      <c r="I77" s="37">
        <v>2.25</v>
      </c>
      <c r="J77" s="37">
        <v>3</v>
      </c>
      <c r="K77" s="37">
        <v>2.5</v>
      </c>
      <c r="L77" s="37">
        <v>3</v>
      </c>
      <c r="M77" s="58">
        <v>2.5</v>
      </c>
      <c r="N77" s="37">
        <v>2.5</v>
      </c>
      <c r="O77" s="55">
        <f t="shared" si="3"/>
        <v>2.61875</v>
      </c>
    </row>
    <row r="78" spans="1:15" ht="18" customHeight="1">
      <c r="A78" s="24">
        <v>20</v>
      </c>
      <c r="B78" s="17" t="s">
        <v>170</v>
      </c>
      <c r="C78" s="17" t="s">
        <v>79</v>
      </c>
      <c r="D78" s="17" t="s">
        <v>20</v>
      </c>
      <c r="E78" s="17" t="s">
        <v>120</v>
      </c>
      <c r="F78" s="47"/>
      <c r="G78" s="37">
        <v>4.2</v>
      </c>
      <c r="H78" s="39">
        <v>6</v>
      </c>
      <c r="I78" s="37">
        <v>5</v>
      </c>
      <c r="J78" s="37">
        <v>6</v>
      </c>
      <c r="K78" s="37"/>
      <c r="L78" s="37">
        <v>7</v>
      </c>
      <c r="M78" s="58">
        <v>5</v>
      </c>
      <c r="N78" s="37"/>
      <c r="O78" s="55">
        <f t="shared" si="3"/>
        <v>5.533333333333334</v>
      </c>
    </row>
    <row r="79" spans="1:15" ht="18" customHeight="1">
      <c r="A79" s="24"/>
      <c r="B79" s="17" t="s">
        <v>171</v>
      </c>
      <c r="C79" s="17" t="s">
        <v>79</v>
      </c>
      <c r="D79" s="17" t="s">
        <v>20</v>
      </c>
      <c r="E79" s="17" t="s">
        <v>120</v>
      </c>
      <c r="F79" s="47"/>
      <c r="G79" s="37">
        <v>3.8</v>
      </c>
      <c r="H79" s="39">
        <v>7</v>
      </c>
      <c r="I79" s="37">
        <v>6</v>
      </c>
      <c r="J79" s="37">
        <v>6</v>
      </c>
      <c r="K79" s="37">
        <v>4.5</v>
      </c>
      <c r="L79" s="37">
        <v>6</v>
      </c>
      <c r="M79" s="58">
        <v>5</v>
      </c>
      <c r="N79" s="37">
        <v>5</v>
      </c>
      <c r="O79" s="55">
        <f t="shared" si="3"/>
        <v>5.4125</v>
      </c>
    </row>
    <row r="80" spans="1:15" ht="18" customHeight="1">
      <c r="A80" s="24">
        <v>21</v>
      </c>
      <c r="B80" s="17" t="s">
        <v>101</v>
      </c>
      <c r="C80" s="17" t="s">
        <v>79</v>
      </c>
      <c r="D80" s="17" t="s">
        <v>20</v>
      </c>
      <c r="E80" s="17" t="s">
        <v>120</v>
      </c>
      <c r="F80" s="47"/>
      <c r="G80" s="37">
        <v>4.6</v>
      </c>
      <c r="H80" s="39">
        <v>8</v>
      </c>
      <c r="I80" s="37">
        <v>7</v>
      </c>
      <c r="J80" s="37">
        <v>7</v>
      </c>
      <c r="K80" s="37">
        <v>6</v>
      </c>
      <c r="L80" s="37">
        <v>8</v>
      </c>
      <c r="M80" s="58">
        <v>6</v>
      </c>
      <c r="N80" s="37">
        <v>6</v>
      </c>
      <c r="O80" s="55">
        <f t="shared" si="3"/>
        <v>6.575</v>
      </c>
    </row>
    <row r="81" spans="1:15" ht="18" customHeight="1">
      <c r="A81" s="24">
        <v>22</v>
      </c>
      <c r="B81" s="17" t="s">
        <v>102</v>
      </c>
      <c r="C81" s="17" t="s">
        <v>79</v>
      </c>
      <c r="D81" s="17" t="s">
        <v>20</v>
      </c>
      <c r="E81" s="17" t="s">
        <v>120</v>
      </c>
      <c r="F81" s="47"/>
      <c r="G81" s="37">
        <v>9</v>
      </c>
      <c r="H81" s="39">
        <v>10</v>
      </c>
      <c r="I81" s="37">
        <v>12</v>
      </c>
      <c r="J81" s="37">
        <v>10</v>
      </c>
      <c r="K81" s="37">
        <v>12</v>
      </c>
      <c r="L81" s="37">
        <v>12</v>
      </c>
      <c r="M81" s="58">
        <v>12</v>
      </c>
      <c r="N81" s="37">
        <v>12</v>
      </c>
      <c r="O81" s="55">
        <f t="shared" si="3"/>
        <v>11.125</v>
      </c>
    </row>
    <row r="82" spans="1:15" ht="18" customHeight="1">
      <c r="A82" s="24">
        <v>23</v>
      </c>
      <c r="B82" s="17" t="s">
        <v>103</v>
      </c>
      <c r="C82" s="17" t="s">
        <v>172</v>
      </c>
      <c r="D82" s="17" t="s">
        <v>20</v>
      </c>
      <c r="E82" s="17" t="s">
        <v>120</v>
      </c>
      <c r="F82" s="47" t="s">
        <v>173</v>
      </c>
      <c r="G82" s="37">
        <v>3.2</v>
      </c>
      <c r="H82" s="39">
        <v>2.5</v>
      </c>
      <c r="I82" s="37">
        <v>2.75</v>
      </c>
      <c r="J82" s="37">
        <v>3</v>
      </c>
      <c r="K82" s="37">
        <v>2.5</v>
      </c>
      <c r="L82" s="37">
        <v>3.5</v>
      </c>
      <c r="M82" s="58">
        <v>3</v>
      </c>
      <c r="N82" s="37">
        <v>3</v>
      </c>
      <c r="O82" s="55">
        <f t="shared" si="3"/>
        <v>2.93125</v>
      </c>
    </row>
    <row r="83" spans="1:15" ht="18" customHeight="1">
      <c r="A83" s="24">
        <v>24</v>
      </c>
      <c r="B83" s="17" t="s">
        <v>104</v>
      </c>
      <c r="C83" s="17" t="s">
        <v>79</v>
      </c>
      <c r="D83" s="17" t="s">
        <v>20</v>
      </c>
      <c r="E83" s="17" t="s">
        <v>120</v>
      </c>
      <c r="F83" s="47"/>
      <c r="G83" s="37">
        <v>3.8</v>
      </c>
      <c r="H83" s="39">
        <v>4</v>
      </c>
      <c r="I83" s="37">
        <v>4</v>
      </c>
      <c r="J83" s="37">
        <v>4</v>
      </c>
      <c r="K83" s="37">
        <v>5</v>
      </c>
      <c r="L83" s="37">
        <v>7</v>
      </c>
      <c r="M83" s="58">
        <v>5</v>
      </c>
      <c r="N83" s="37">
        <v>5</v>
      </c>
      <c r="O83" s="55">
        <f t="shared" si="3"/>
        <v>4.725</v>
      </c>
    </row>
    <row r="84" spans="1:15" ht="18" customHeight="1">
      <c r="A84" s="24">
        <v>25</v>
      </c>
      <c r="B84" s="17" t="s">
        <v>105</v>
      </c>
      <c r="C84" s="17" t="s">
        <v>79</v>
      </c>
      <c r="D84" s="17" t="s">
        <v>20</v>
      </c>
      <c r="E84" s="17" t="s">
        <v>120</v>
      </c>
      <c r="F84" s="47"/>
      <c r="G84" s="37">
        <v>5</v>
      </c>
      <c r="H84" s="39">
        <v>5</v>
      </c>
      <c r="I84" s="37">
        <v>5.5</v>
      </c>
      <c r="J84" s="37">
        <v>5</v>
      </c>
      <c r="K84" s="37">
        <v>5</v>
      </c>
      <c r="L84" s="37">
        <v>7</v>
      </c>
      <c r="M84" s="58">
        <v>5</v>
      </c>
      <c r="N84" s="37">
        <v>6</v>
      </c>
      <c r="O84" s="55">
        <f t="shared" si="3"/>
        <v>5.4375</v>
      </c>
    </row>
    <row r="85" spans="1:15" ht="18" customHeight="1">
      <c r="A85" s="24">
        <v>26</v>
      </c>
      <c r="B85" s="17" t="s">
        <v>106</v>
      </c>
      <c r="C85" s="17" t="s">
        <v>79</v>
      </c>
      <c r="D85" s="17" t="s">
        <v>20</v>
      </c>
      <c r="E85" s="17" t="s">
        <v>174</v>
      </c>
      <c r="F85" s="47"/>
      <c r="G85" s="37">
        <v>3.3</v>
      </c>
      <c r="H85" s="39">
        <v>3.5</v>
      </c>
      <c r="I85" s="37">
        <v>3</v>
      </c>
      <c r="J85" s="37">
        <v>4</v>
      </c>
      <c r="K85" s="37">
        <v>4</v>
      </c>
      <c r="L85" s="37">
        <v>5</v>
      </c>
      <c r="M85" s="58">
        <v>5</v>
      </c>
      <c r="N85" s="37">
        <v>5</v>
      </c>
      <c r="O85" s="55">
        <f t="shared" si="3"/>
        <v>4.1</v>
      </c>
    </row>
    <row r="86" spans="1:15" ht="18" customHeight="1">
      <c r="A86" s="24">
        <v>27</v>
      </c>
      <c r="B86" s="17" t="s">
        <v>175</v>
      </c>
      <c r="C86" s="17" t="s">
        <v>79</v>
      </c>
      <c r="D86" s="17" t="s">
        <v>20</v>
      </c>
      <c r="E86" s="17" t="s">
        <v>174</v>
      </c>
      <c r="F86" s="47"/>
      <c r="G86" s="37">
        <v>4.2</v>
      </c>
      <c r="H86" s="39">
        <v>5.5</v>
      </c>
      <c r="I86" s="37">
        <v>5</v>
      </c>
      <c r="J86" s="37">
        <v>5</v>
      </c>
      <c r="K86" s="37">
        <v>4.5</v>
      </c>
      <c r="L86" s="37">
        <v>6</v>
      </c>
      <c r="M86" s="58">
        <v>5</v>
      </c>
      <c r="N86" s="37">
        <v>5</v>
      </c>
      <c r="O86" s="55">
        <f t="shared" si="3"/>
        <v>5.025</v>
      </c>
    </row>
    <row r="87" spans="1:15" ht="22.5" customHeight="1">
      <c r="A87" s="24"/>
      <c r="B87" s="12" t="s">
        <v>176</v>
      </c>
      <c r="C87" s="12" t="s">
        <v>79</v>
      </c>
      <c r="D87" s="12" t="s">
        <v>20</v>
      </c>
      <c r="E87" s="12" t="s">
        <v>177</v>
      </c>
      <c r="F87" s="63"/>
      <c r="G87" s="37">
        <v>5</v>
      </c>
      <c r="H87" s="39">
        <v>7</v>
      </c>
      <c r="I87" s="37">
        <v>6</v>
      </c>
      <c r="J87" s="37">
        <v>6.5</v>
      </c>
      <c r="K87" s="37">
        <v>5</v>
      </c>
      <c r="L87" s="37">
        <v>9</v>
      </c>
      <c r="M87" s="58">
        <v>6</v>
      </c>
      <c r="N87" s="37">
        <v>6</v>
      </c>
      <c r="O87" s="55">
        <f t="shared" si="3"/>
        <v>6.3125</v>
      </c>
    </row>
    <row r="88" spans="1:15" ht="18" customHeight="1">
      <c r="A88" s="24"/>
      <c r="B88" s="12" t="s">
        <v>178</v>
      </c>
      <c r="C88" s="12" t="s">
        <v>179</v>
      </c>
      <c r="D88" s="12" t="s">
        <v>20</v>
      </c>
      <c r="E88" s="12" t="s">
        <v>120</v>
      </c>
      <c r="F88" s="40"/>
      <c r="G88" s="37">
        <v>10.3</v>
      </c>
      <c r="H88" s="39">
        <v>10</v>
      </c>
      <c r="I88" s="37">
        <v>12</v>
      </c>
      <c r="J88" s="37">
        <v>12.5</v>
      </c>
      <c r="K88" s="37">
        <v>13</v>
      </c>
      <c r="L88" s="37">
        <v>17</v>
      </c>
      <c r="M88" s="58">
        <v>15</v>
      </c>
      <c r="N88" s="37">
        <v>14</v>
      </c>
      <c r="O88" s="55">
        <f t="shared" si="3"/>
        <v>12.975</v>
      </c>
    </row>
    <row r="89" spans="1:15" ht="18" customHeight="1">
      <c r="A89" s="24"/>
      <c r="B89" s="12" t="s">
        <v>180</v>
      </c>
      <c r="C89" s="12" t="s">
        <v>79</v>
      </c>
      <c r="D89" s="12" t="s">
        <v>20</v>
      </c>
      <c r="E89" s="12" t="s">
        <v>120</v>
      </c>
      <c r="F89" s="40"/>
      <c r="G89" s="37">
        <v>10.2</v>
      </c>
      <c r="H89" s="39">
        <v>12</v>
      </c>
      <c r="I89" s="37">
        <v>12.5</v>
      </c>
      <c r="J89" s="37">
        <v>14</v>
      </c>
      <c r="K89" s="37">
        <v>13</v>
      </c>
      <c r="L89" s="37">
        <v>15</v>
      </c>
      <c r="M89" s="58">
        <v>14</v>
      </c>
      <c r="N89" s="37">
        <v>13</v>
      </c>
      <c r="O89" s="55">
        <f t="shared" si="3"/>
        <v>12.9625</v>
      </c>
    </row>
    <row r="90" spans="1:15" ht="18" customHeight="1">
      <c r="A90" s="24"/>
      <c r="B90" s="12" t="s">
        <v>180</v>
      </c>
      <c r="C90" s="12" t="s">
        <v>181</v>
      </c>
      <c r="D90" s="12" t="s">
        <v>20</v>
      </c>
      <c r="E90" s="12" t="s">
        <v>120</v>
      </c>
      <c r="F90" s="40"/>
      <c r="G90" s="37">
        <v>60</v>
      </c>
      <c r="H90" s="39">
        <v>60</v>
      </c>
      <c r="I90" s="37">
        <v>55</v>
      </c>
      <c r="J90" s="37">
        <v>60</v>
      </c>
      <c r="K90" s="37">
        <v>60</v>
      </c>
      <c r="L90" s="37">
        <v>60</v>
      </c>
      <c r="M90" s="58"/>
      <c r="N90" s="37">
        <v>52</v>
      </c>
      <c r="O90" s="55">
        <f t="shared" si="3"/>
        <v>58.142857142857146</v>
      </c>
    </row>
    <row r="91" spans="1:15" ht="18" customHeight="1">
      <c r="A91" s="24"/>
      <c r="B91" s="12" t="s">
        <v>182</v>
      </c>
      <c r="C91" s="12" t="s">
        <v>181</v>
      </c>
      <c r="D91" s="12" t="s">
        <v>20</v>
      </c>
      <c r="E91" s="12" t="s">
        <v>120</v>
      </c>
      <c r="F91" s="40"/>
      <c r="G91" s="37">
        <v>60</v>
      </c>
      <c r="H91" s="39">
        <v>60</v>
      </c>
      <c r="I91" s="37">
        <v>50</v>
      </c>
      <c r="J91" s="37">
        <v>60</v>
      </c>
      <c r="K91" s="37">
        <v>60</v>
      </c>
      <c r="L91" s="37">
        <v>60</v>
      </c>
      <c r="M91" s="58"/>
      <c r="N91" s="37">
        <v>52</v>
      </c>
      <c r="O91" s="55">
        <f t="shared" si="3"/>
        <v>57.42857142857143</v>
      </c>
    </row>
    <row r="92" spans="1:15" ht="18" customHeight="1">
      <c r="A92" s="24">
        <v>28</v>
      </c>
      <c r="B92" s="17" t="s">
        <v>108</v>
      </c>
      <c r="C92" s="17" t="s">
        <v>79</v>
      </c>
      <c r="D92" s="17" t="s">
        <v>20</v>
      </c>
      <c r="E92" s="17" t="s">
        <v>120</v>
      </c>
      <c r="F92" s="47"/>
      <c r="G92" s="37">
        <v>3.6</v>
      </c>
      <c r="H92" s="39">
        <v>7</v>
      </c>
      <c r="I92" s="37">
        <v>5</v>
      </c>
      <c r="J92" s="37">
        <v>6</v>
      </c>
      <c r="K92" s="37">
        <v>6</v>
      </c>
      <c r="L92" s="37">
        <v>9</v>
      </c>
      <c r="M92" s="58">
        <v>7</v>
      </c>
      <c r="N92" s="37">
        <v>7</v>
      </c>
      <c r="O92" s="55">
        <f t="shared" si="3"/>
        <v>6.325</v>
      </c>
    </row>
    <row r="93" spans="1:15" ht="18" customHeight="1">
      <c r="A93" s="24"/>
      <c r="B93" s="17" t="s">
        <v>183</v>
      </c>
      <c r="C93" s="17" t="s">
        <v>79</v>
      </c>
      <c r="D93" s="17" t="s">
        <v>20</v>
      </c>
      <c r="E93" s="17" t="s">
        <v>129</v>
      </c>
      <c r="F93" s="47"/>
      <c r="G93" s="37">
        <v>8</v>
      </c>
      <c r="H93" s="39">
        <v>10</v>
      </c>
      <c r="I93" s="37"/>
      <c r="J93" s="37">
        <v>10</v>
      </c>
      <c r="K93" s="37">
        <v>7</v>
      </c>
      <c r="L93" s="37">
        <v>11</v>
      </c>
      <c r="M93" s="58">
        <v>10</v>
      </c>
      <c r="N93" s="37">
        <v>10</v>
      </c>
      <c r="O93" s="55"/>
    </row>
    <row r="94" spans="1:15" ht="18" customHeight="1">
      <c r="A94" s="24">
        <v>29</v>
      </c>
      <c r="B94" s="17" t="s">
        <v>109</v>
      </c>
      <c r="C94" s="17" t="s">
        <v>79</v>
      </c>
      <c r="D94" s="17" t="s">
        <v>20</v>
      </c>
      <c r="E94" s="17" t="s">
        <v>120</v>
      </c>
      <c r="F94" s="47"/>
      <c r="G94" s="37">
        <v>2.5</v>
      </c>
      <c r="H94" s="39">
        <v>2.5</v>
      </c>
      <c r="I94" s="37" t="s">
        <v>184</v>
      </c>
      <c r="J94" s="37">
        <v>2.5</v>
      </c>
      <c r="K94" s="37">
        <v>2.5</v>
      </c>
      <c r="L94" s="37"/>
      <c r="M94" s="58">
        <v>2.5</v>
      </c>
      <c r="N94" s="37">
        <v>2.5</v>
      </c>
      <c r="O94" s="55">
        <f>AVERAGE(G94:N94)</f>
        <v>2.5</v>
      </c>
    </row>
    <row r="95" spans="1:15" ht="16.5">
      <c r="A95" s="24">
        <v>30</v>
      </c>
      <c r="B95" s="17" t="s">
        <v>110</v>
      </c>
      <c r="C95" s="17" t="s">
        <v>79</v>
      </c>
      <c r="D95" s="17" t="s">
        <v>20</v>
      </c>
      <c r="E95" s="17" t="s">
        <v>120</v>
      </c>
      <c r="F95" s="47"/>
      <c r="G95" s="37">
        <v>2.5</v>
      </c>
      <c r="H95" s="39">
        <v>2.5</v>
      </c>
      <c r="I95" s="37">
        <v>2.5</v>
      </c>
      <c r="J95" s="37">
        <v>2.5</v>
      </c>
      <c r="K95" s="37">
        <v>2.5</v>
      </c>
      <c r="L95" s="37"/>
      <c r="M95" s="58">
        <v>2.5</v>
      </c>
      <c r="N95" s="37">
        <v>2.5</v>
      </c>
      <c r="O95" s="55">
        <f>AVERAGE(G95:N95)</f>
        <v>2.5</v>
      </c>
    </row>
    <row r="96" spans="1:15" ht="16.5">
      <c r="A96" s="24"/>
      <c r="B96" s="40" t="s">
        <v>185</v>
      </c>
      <c r="C96" s="12" t="s">
        <v>79</v>
      </c>
      <c r="D96" s="12" t="s">
        <v>20</v>
      </c>
      <c r="E96" s="12" t="s">
        <v>120</v>
      </c>
      <c r="F96" s="47"/>
      <c r="G96" s="37">
        <v>8</v>
      </c>
      <c r="H96" s="64">
        <v>8</v>
      </c>
      <c r="I96" s="37"/>
      <c r="J96" s="37"/>
      <c r="K96" s="37"/>
      <c r="L96" s="37"/>
      <c r="M96" s="58">
        <v>10</v>
      </c>
      <c r="N96" s="37">
        <v>8</v>
      </c>
      <c r="O96" s="55">
        <f>AVERAGE(G96:N96)</f>
        <v>8.5</v>
      </c>
    </row>
    <row r="97" spans="11:15" ht="15.75">
      <c r="K97" s="1"/>
      <c r="O97" s="1" t="e">
        <f>SUM(O5:O96)</f>
        <v>#DIV/0!</v>
      </c>
    </row>
    <row r="99" ht="18.75" customHeight="1">
      <c r="K99" s="1"/>
    </row>
    <row r="100" ht="18.75" customHeight="1">
      <c r="B100" s="62" t="s">
        <v>186</v>
      </c>
    </row>
    <row r="101" ht="18.75" customHeight="1">
      <c r="B101" s="62" t="s">
        <v>187</v>
      </c>
    </row>
    <row r="102" ht="18.75" customHeight="1">
      <c r="B102" s="62" t="s">
        <v>188</v>
      </c>
    </row>
  </sheetData>
  <sheetProtection/>
  <mergeCells count="15">
    <mergeCell ref="A1:O1"/>
    <mergeCell ref="A2:F2"/>
    <mergeCell ref="G2:J2"/>
    <mergeCell ref="K2:L2"/>
    <mergeCell ref="M2:N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2:O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2020-09-10T07:52:36Z</dcterms:created>
  <dcterms:modified xsi:type="dcterms:W3CDTF">2024-03-22T10:19:40Z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